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H:\1.本科生专业实习\20250313 教育部 大学生实习工作专项调查\师教培养〔2025〕 号 关于开展大学生实习工作专项调查的通知\"/>
    </mc:Choice>
  </mc:AlternateContent>
  <xr:revisionPtr revIDLastSave="0" documentId="13_ncr:1_{0BD8E3EA-7B0F-488F-B5F8-B3616470CE9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_FilterDatabase" localSheetId="0" hidden="1">Sheet1!$A$2:$J$62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  <c r="J58" i="1"/>
  <c r="J52" i="1"/>
  <c r="J51" i="1"/>
  <c r="J50" i="1"/>
  <c r="J49" i="1"/>
  <c r="J48" i="1"/>
  <c r="J41" i="1"/>
  <c r="J37" i="1"/>
  <c r="J33" i="1"/>
  <c r="J31" i="1"/>
  <c r="J30" i="1"/>
  <c r="J28" i="1"/>
  <c r="J25" i="1"/>
  <c r="J23" i="1"/>
  <c r="J21" i="1"/>
  <c r="J18" i="1"/>
  <c r="J17" i="1"/>
  <c r="J12" i="1"/>
  <c r="J11" i="1"/>
  <c r="J5" i="1"/>
  <c r="J3" i="1"/>
</calcChain>
</file>

<file path=xl/sharedStrings.xml><?xml version="1.0" encoding="utf-8"?>
<sst xmlns="http://schemas.openxmlformats.org/spreadsheetml/2006/main" count="157" uniqueCount="157">
  <si>
    <t>分管院系名称</t>
  </si>
  <si>
    <t>专业代码</t>
  </si>
  <si>
    <t>专业名称</t>
  </si>
  <si>
    <t>哲学学院</t>
  </si>
  <si>
    <t>哲学</t>
  </si>
  <si>
    <t>010101</t>
  </si>
  <si>
    <t>政治学、经济学与哲学</t>
  </si>
  <si>
    <t>030205</t>
  </si>
  <si>
    <t>经济与工商管理学院</t>
  </si>
  <si>
    <t>工商管理</t>
  </si>
  <si>
    <t>120201</t>
  </si>
  <si>
    <t>020401</t>
  </si>
  <si>
    <t>国际经济与贸易</t>
  </si>
  <si>
    <t>会计学</t>
  </si>
  <si>
    <t>120203</t>
  </si>
  <si>
    <t>金融科技</t>
  </si>
  <si>
    <t>020310</t>
  </si>
  <si>
    <t>金融学</t>
  </si>
  <si>
    <t>020301</t>
  </si>
  <si>
    <t>020101</t>
  </si>
  <si>
    <t>经济学</t>
  </si>
  <si>
    <t>马克思主义学院</t>
  </si>
  <si>
    <t>思想政治教育</t>
  </si>
  <si>
    <t>030503</t>
  </si>
  <si>
    <t>教育学部</t>
  </si>
  <si>
    <t>教育学类</t>
  </si>
  <si>
    <t>040100</t>
  </si>
  <si>
    <t>040108</t>
  </si>
  <si>
    <t>特殊教育</t>
  </si>
  <si>
    <t>教育技术学</t>
  </si>
  <si>
    <t>040104</t>
  </si>
  <si>
    <t>教育学</t>
  </si>
  <si>
    <t>040101</t>
  </si>
  <si>
    <t>学前教育</t>
  </si>
  <si>
    <t>040106</t>
  </si>
  <si>
    <t>法学院</t>
  </si>
  <si>
    <t>法学</t>
  </si>
  <si>
    <t>030101</t>
  </si>
  <si>
    <t>政府管理学院</t>
  </si>
  <si>
    <t>公共事业管理</t>
  </si>
  <si>
    <t>120401</t>
  </si>
  <si>
    <t>人力资源管理</t>
  </si>
  <si>
    <t>120206</t>
  </si>
  <si>
    <t>信息管理与信息系统</t>
  </si>
  <si>
    <t>120102</t>
  </si>
  <si>
    <t>体育与运动学院</t>
  </si>
  <si>
    <t>体育教育</t>
  </si>
  <si>
    <t>040201</t>
  </si>
  <si>
    <t>运动训练</t>
  </si>
  <si>
    <t>040202</t>
  </si>
  <si>
    <t>文学院</t>
  </si>
  <si>
    <t>汉语言文学</t>
  </si>
  <si>
    <t>050101</t>
  </si>
  <si>
    <t>基础学科拔尖学生培养计划人文学科实验班</t>
  </si>
  <si>
    <t/>
  </si>
  <si>
    <t>外国语言文学学院</t>
  </si>
  <si>
    <t>俄语</t>
  </si>
  <si>
    <t>050202</t>
  </si>
  <si>
    <t>日语</t>
  </si>
  <si>
    <t>050207</t>
  </si>
  <si>
    <t>英语</t>
  </si>
  <si>
    <t>050201</t>
  </si>
  <si>
    <t>历史学院</t>
  </si>
  <si>
    <t>考古学</t>
  </si>
  <si>
    <t>060103</t>
  </si>
  <si>
    <t>历史学</t>
  </si>
  <si>
    <t>060101</t>
  </si>
  <si>
    <t>数学科学学院</t>
  </si>
  <si>
    <t>数学与应用数学</t>
  </si>
  <si>
    <t>070101</t>
  </si>
  <si>
    <t>化学学院</t>
  </si>
  <si>
    <t>化学</t>
  </si>
  <si>
    <t>070301</t>
  </si>
  <si>
    <t>药学</t>
  </si>
  <si>
    <t>100701</t>
  </si>
  <si>
    <t>环境学院</t>
  </si>
  <si>
    <t>环境科学与工程类</t>
  </si>
  <si>
    <t>082500</t>
  </si>
  <si>
    <t>环境工程</t>
  </si>
  <si>
    <t>082502</t>
  </si>
  <si>
    <t>环境科学</t>
  </si>
  <si>
    <t>082503</t>
  </si>
  <si>
    <t>环境生态工程</t>
  </si>
  <si>
    <t>082504</t>
  </si>
  <si>
    <t>生命科学学院</t>
  </si>
  <si>
    <t>生态学</t>
  </si>
  <si>
    <t>071004</t>
  </si>
  <si>
    <t>生物技术</t>
  </si>
  <si>
    <t>071002</t>
  </si>
  <si>
    <t>生物科学</t>
  </si>
  <si>
    <t>071001</t>
  </si>
  <si>
    <t>生物科学类</t>
  </si>
  <si>
    <t>071000</t>
  </si>
  <si>
    <t>艺术与传媒学院</t>
  </si>
  <si>
    <t>美术学</t>
  </si>
  <si>
    <t>130401</t>
  </si>
  <si>
    <t>书法学</t>
  </si>
  <si>
    <t>130405</t>
  </si>
  <si>
    <t>数字媒体艺术</t>
  </si>
  <si>
    <t>130508</t>
  </si>
  <si>
    <t>舞蹈学</t>
  </si>
  <si>
    <t>130205</t>
  </si>
  <si>
    <t>戏剧影视文学</t>
  </si>
  <si>
    <t>130304</t>
  </si>
  <si>
    <t>艺术设计学</t>
  </si>
  <si>
    <t>130501</t>
  </si>
  <si>
    <t>130202</t>
  </si>
  <si>
    <t>音乐学</t>
  </si>
  <si>
    <t>统计学院</t>
  </si>
  <si>
    <t>统计学</t>
  </si>
  <si>
    <t>071201</t>
  </si>
  <si>
    <t>社会学院</t>
  </si>
  <si>
    <t>社会学</t>
  </si>
  <si>
    <t>030301</t>
  </si>
  <si>
    <t>新闻传播学院</t>
  </si>
  <si>
    <t>传播学</t>
  </si>
  <si>
    <t>050304</t>
  </si>
  <si>
    <t>心理学部</t>
  </si>
  <si>
    <t>心理学</t>
  </si>
  <si>
    <t>071101</t>
  </si>
  <si>
    <t>地理科学学部</t>
  </si>
  <si>
    <t>070501</t>
  </si>
  <si>
    <t>地理科学</t>
  </si>
  <si>
    <t>地理科学类</t>
  </si>
  <si>
    <t>070500</t>
  </si>
  <si>
    <t>地理信息科学</t>
  </si>
  <si>
    <t>070504</t>
  </si>
  <si>
    <t>人文地理与城乡规划</t>
  </si>
  <si>
    <t>070503</t>
  </si>
  <si>
    <t>资源环境科学</t>
  </si>
  <si>
    <t>082506</t>
  </si>
  <si>
    <t>自然地理与资源环境</t>
  </si>
  <si>
    <t>070502</t>
  </si>
  <si>
    <t>人工智能学院</t>
  </si>
  <si>
    <t>电子信息科学与技术</t>
  </si>
  <si>
    <t>080714</t>
  </si>
  <si>
    <t>计算机科学与技术</t>
  </si>
  <si>
    <t>080901</t>
  </si>
  <si>
    <t>人工智能</t>
  </si>
  <si>
    <t>080717</t>
  </si>
  <si>
    <t>物理与天文学院</t>
  </si>
  <si>
    <t>天文学</t>
  </si>
  <si>
    <t>070401</t>
  </si>
  <si>
    <t>物理学</t>
  </si>
  <si>
    <t>070201</t>
  </si>
  <si>
    <t>专业学生数</t>
    <phoneticPr fontId="1" type="noConversion"/>
  </si>
  <si>
    <t>院系总学生数</t>
    <phoneticPr fontId="2" type="noConversion"/>
  </si>
  <si>
    <t>实习管理人员数</t>
    <phoneticPr fontId="2" type="noConversion"/>
  </si>
  <si>
    <t>实习指导教师数</t>
    <phoneticPr fontId="2" type="noConversion"/>
  </si>
  <si>
    <t>实习单位数</t>
    <phoneticPr fontId="2" type="noConversion"/>
  </si>
  <si>
    <t>需完成问卷数量</t>
    <phoneticPr fontId="2" type="noConversion"/>
  </si>
  <si>
    <t>参加过实习的在读本科生数</t>
    <phoneticPr fontId="2" type="noConversion"/>
  </si>
  <si>
    <t>参加过实习的毕业生数</t>
    <phoneticPr fontId="2" type="noConversion"/>
  </si>
  <si>
    <t>1（教育实习基地）</t>
    <phoneticPr fontId="2" type="noConversion"/>
  </si>
  <si>
    <t>国际中文学院</t>
    <phoneticPr fontId="2" type="noConversion"/>
  </si>
  <si>
    <t>汉语言（留学生）</t>
    <phoneticPr fontId="2" type="noConversion"/>
  </si>
  <si>
    <t>050102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</si>
</sst>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abSelected="1" topLeftCell="A27" workbookViewId="0">
      <selection activeCell="M47" sqref="M47"/>
    </sheetView>
  </sheetViews>
  <sheetFormatPr defaultRowHeight="14.25" x14ac:dyDescent="0.2"/>
  <cols>
    <col min="1" max="1" width="31.25" customWidth="1"/>
    <col min="2" max="2" width="9.625" customWidth="1"/>
    <col min="3" max="3" width="39.875" customWidth="1"/>
    <col min="4" max="4" width="10.75" customWidth="1"/>
    <col min="5" max="5" width="9.875" style="5" customWidth="1"/>
    <col min="6" max="6" width="15.625" customWidth="1"/>
    <col min="7" max="7" width="14.5" customWidth="1"/>
    <col min="8" max="8" width="12" customWidth="1"/>
    <col min="9" max="9" width="14.5" customWidth="1"/>
    <col min="10" max="10" width="15.875" customWidth="1"/>
    <col min="11" max="11" width="13.875" customWidth="1"/>
    <col min="12" max="12" width="6.875" customWidth="1"/>
    <col min="13" max="14" width="22" customWidth="1"/>
  </cols>
  <sheetData>
    <row r="1" spans="1:10" ht="28.5" customHeight="1" x14ac:dyDescent="0.2">
      <c r="A1" s="20" t="s">
        <v>0</v>
      </c>
      <c r="B1" s="20" t="s">
        <v>1</v>
      </c>
      <c r="C1" s="20" t="s">
        <v>2</v>
      </c>
      <c r="D1" s="14" t="s">
        <v>150</v>
      </c>
      <c r="E1" s="14"/>
      <c r="F1" s="14"/>
      <c r="G1" s="14"/>
      <c r="H1" s="14"/>
      <c r="I1" s="20" t="s">
        <v>145</v>
      </c>
      <c r="J1" s="21" t="s">
        <v>146</v>
      </c>
    </row>
    <row r="2" spans="1:10" s="3" customFormat="1" ht="33" customHeight="1" x14ac:dyDescent="0.2">
      <c r="A2" s="20"/>
      <c r="B2" s="20"/>
      <c r="C2" s="20"/>
      <c r="D2" s="6" t="s">
        <v>147</v>
      </c>
      <c r="E2" s="6" t="s">
        <v>148</v>
      </c>
      <c r="F2" s="6" t="s">
        <v>151</v>
      </c>
      <c r="G2" s="6" t="s">
        <v>152</v>
      </c>
      <c r="H2" s="6" t="s">
        <v>149</v>
      </c>
      <c r="I2" s="20"/>
      <c r="J2" s="21"/>
    </row>
    <row r="3" spans="1:10" x14ac:dyDescent="0.2">
      <c r="A3" s="11" t="s">
        <v>3</v>
      </c>
      <c r="B3" s="1" t="s">
        <v>5</v>
      </c>
      <c r="C3" s="1" t="s">
        <v>4</v>
      </c>
      <c r="D3" s="15">
        <v>2</v>
      </c>
      <c r="E3" s="7">
        <v>1</v>
      </c>
      <c r="F3" s="15">
        <v>18</v>
      </c>
      <c r="G3" s="15">
        <v>5</v>
      </c>
      <c r="H3" s="15">
        <v>0</v>
      </c>
      <c r="I3" s="1">
        <v>190</v>
      </c>
      <c r="J3" s="11">
        <f>I3+I4</f>
        <v>268</v>
      </c>
    </row>
    <row r="4" spans="1:10" x14ac:dyDescent="0.2">
      <c r="A4" s="13"/>
      <c r="B4" s="1" t="s">
        <v>7</v>
      </c>
      <c r="C4" s="1" t="s">
        <v>6</v>
      </c>
      <c r="D4" s="16"/>
      <c r="E4" s="7">
        <v>1</v>
      </c>
      <c r="F4" s="16"/>
      <c r="G4" s="16"/>
      <c r="H4" s="16"/>
      <c r="I4" s="1">
        <v>78</v>
      </c>
      <c r="J4" s="13"/>
    </row>
    <row r="5" spans="1:10" x14ac:dyDescent="0.2">
      <c r="A5" s="11" t="s">
        <v>8</v>
      </c>
      <c r="B5" s="1" t="s">
        <v>10</v>
      </c>
      <c r="C5" s="1" t="s">
        <v>9</v>
      </c>
      <c r="D5" s="15">
        <v>2</v>
      </c>
      <c r="E5" s="7">
        <v>1</v>
      </c>
      <c r="F5" s="15">
        <v>41</v>
      </c>
      <c r="G5" s="15">
        <v>11</v>
      </c>
      <c r="H5" s="15">
        <v>0</v>
      </c>
      <c r="I5" s="1">
        <v>59</v>
      </c>
      <c r="J5" s="11">
        <f>SUM(I5:I10)</f>
        <v>639</v>
      </c>
    </row>
    <row r="6" spans="1:10" x14ac:dyDescent="0.2">
      <c r="A6" s="12"/>
      <c r="B6" s="1" t="s">
        <v>11</v>
      </c>
      <c r="C6" s="1" t="s">
        <v>12</v>
      </c>
      <c r="D6" s="17"/>
      <c r="E6" s="7">
        <v>1</v>
      </c>
      <c r="F6" s="17"/>
      <c r="G6" s="17"/>
      <c r="H6" s="17"/>
      <c r="I6" s="1">
        <v>88</v>
      </c>
      <c r="J6" s="12"/>
    </row>
    <row r="7" spans="1:10" x14ac:dyDescent="0.2">
      <c r="A7" s="12"/>
      <c r="B7" s="1" t="s">
        <v>14</v>
      </c>
      <c r="C7" s="1" t="s">
        <v>13</v>
      </c>
      <c r="D7" s="17"/>
      <c r="E7" s="7">
        <v>1</v>
      </c>
      <c r="F7" s="17"/>
      <c r="G7" s="17"/>
      <c r="H7" s="17"/>
      <c r="I7" s="1">
        <v>92</v>
      </c>
      <c r="J7" s="12"/>
    </row>
    <row r="8" spans="1:10" x14ac:dyDescent="0.2">
      <c r="A8" s="12"/>
      <c r="B8" s="1" t="s">
        <v>16</v>
      </c>
      <c r="C8" s="1" t="s">
        <v>15</v>
      </c>
      <c r="D8" s="17"/>
      <c r="E8" s="7">
        <v>1</v>
      </c>
      <c r="F8" s="17"/>
      <c r="G8" s="17"/>
      <c r="H8" s="17"/>
      <c r="I8" s="1">
        <v>117</v>
      </c>
      <c r="J8" s="12"/>
    </row>
    <row r="9" spans="1:10" x14ac:dyDescent="0.2">
      <c r="A9" s="12"/>
      <c r="B9" s="1" t="s">
        <v>18</v>
      </c>
      <c r="C9" s="1" t="s">
        <v>17</v>
      </c>
      <c r="D9" s="17"/>
      <c r="E9" s="7">
        <v>1</v>
      </c>
      <c r="F9" s="17"/>
      <c r="G9" s="17"/>
      <c r="H9" s="17"/>
      <c r="I9" s="1">
        <v>159</v>
      </c>
      <c r="J9" s="12"/>
    </row>
    <row r="10" spans="1:10" x14ac:dyDescent="0.2">
      <c r="A10" s="13"/>
      <c r="B10" s="1" t="s">
        <v>19</v>
      </c>
      <c r="C10" s="1" t="s">
        <v>20</v>
      </c>
      <c r="D10" s="16"/>
      <c r="E10" s="7">
        <v>1</v>
      </c>
      <c r="F10" s="16"/>
      <c r="G10" s="16"/>
      <c r="H10" s="16"/>
      <c r="I10" s="1">
        <v>124</v>
      </c>
      <c r="J10" s="13"/>
    </row>
    <row r="11" spans="1:10" x14ac:dyDescent="0.2">
      <c r="A11" s="1" t="s">
        <v>21</v>
      </c>
      <c r="B11" s="1" t="s">
        <v>23</v>
      </c>
      <c r="C11" s="1" t="s">
        <v>22</v>
      </c>
      <c r="D11" s="7">
        <v>2</v>
      </c>
      <c r="E11" s="7">
        <v>1</v>
      </c>
      <c r="F11" s="7">
        <v>8</v>
      </c>
      <c r="G11" s="7">
        <v>2</v>
      </c>
      <c r="H11" s="7">
        <v>0</v>
      </c>
      <c r="I11" s="1">
        <v>110</v>
      </c>
      <c r="J11" s="1">
        <f>I11</f>
        <v>110</v>
      </c>
    </row>
    <row r="12" spans="1:10" x14ac:dyDescent="0.2">
      <c r="A12" s="11" t="s">
        <v>24</v>
      </c>
      <c r="B12" s="1" t="s">
        <v>26</v>
      </c>
      <c r="C12" s="1" t="s">
        <v>25</v>
      </c>
      <c r="D12" s="15">
        <v>2</v>
      </c>
      <c r="E12" s="7">
        <v>0</v>
      </c>
      <c r="F12" s="15">
        <v>31</v>
      </c>
      <c r="G12" s="15">
        <v>8</v>
      </c>
      <c r="H12" s="15">
        <v>0</v>
      </c>
      <c r="I12" s="1">
        <v>94</v>
      </c>
      <c r="J12" s="11">
        <f>SUM(I12:I16)</f>
        <v>483</v>
      </c>
    </row>
    <row r="13" spans="1:10" x14ac:dyDescent="0.2">
      <c r="A13" s="12"/>
      <c r="B13" s="1" t="s">
        <v>27</v>
      </c>
      <c r="C13" s="1" t="s">
        <v>28</v>
      </c>
      <c r="D13" s="17"/>
      <c r="E13" s="7">
        <v>1</v>
      </c>
      <c r="F13" s="17"/>
      <c r="G13" s="17"/>
      <c r="H13" s="17"/>
      <c r="I13" s="1">
        <v>93</v>
      </c>
      <c r="J13" s="12"/>
    </row>
    <row r="14" spans="1:10" x14ac:dyDescent="0.2">
      <c r="A14" s="12"/>
      <c r="B14" s="1" t="s">
        <v>30</v>
      </c>
      <c r="C14" s="1" t="s">
        <v>29</v>
      </c>
      <c r="D14" s="17"/>
      <c r="E14" s="7">
        <v>1</v>
      </c>
      <c r="F14" s="17"/>
      <c r="G14" s="17"/>
      <c r="H14" s="17"/>
      <c r="I14" s="1">
        <v>56</v>
      </c>
      <c r="J14" s="12"/>
    </row>
    <row r="15" spans="1:10" x14ac:dyDescent="0.2">
      <c r="A15" s="12"/>
      <c r="B15" s="1" t="s">
        <v>32</v>
      </c>
      <c r="C15" s="1" t="s">
        <v>31</v>
      </c>
      <c r="D15" s="17"/>
      <c r="E15" s="7">
        <v>1</v>
      </c>
      <c r="F15" s="17"/>
      <c r="G15" s="17"/>
      <c r="H15" s="17"/>
      <c r="I15" s="1">
        <v>223</v>
      </c>
      <c r="J15" s="12"/>
    </row>
    <row r="16" spans="1:10" x14ac:dyDescent="0.2">
      <c r="A16" s="13"/>
      <c r="B16" s="1" t="s">
        <v>34</v>
      </c>
      <c r="C16" s="1" t="s">
        <v>33</v>
      </c>
      <c r="D16" s="16"/>
      <c r="E16" s="7">
        <v>1</v>
      </c>
      <c r="F16" s="16"/>
      <c r="G16" s="16"/>
      <c r="H16" s="16"/>
      <c r="I16" s="1">
        <v>17</v>
      </c>
      <c r="J16" s="13"/>
    </row>
    <row r="17" spans="1:10" x14ac:dyDescent="0.2">
      <c r="A17" s="1" t="s">
        <v>35</v>
      </c>
      <c r="B17" s="1" t="s">
        <v>37</v>
      </c>
      <c r="C17" s="1" t="s">
        <v>36</v>
      </c>
      <c r="D17" s="7">
        <v>2</v>
      </c>
      <c r="E17" s="7">
        <v>1</v>
      </c>
      <c r="F17" s="7">
        <v>29</v>
      </c>
      <c r="G17" s="7">
        <v>8</v>
      </c>
      <c r="H17" s="7">
        <v>1</v>
      </c>
      <c r="I17" s="1">
        <v>443</v>
      </c>
      <c r="J17" s="1">
        <f>I17</f>
        <v>443</v>
      </c>
    </row>
    <row r="18" spans="1:10" x14ac:dyDescent="0.2">
      <c r="A18" s="12" t="s">
        <v>38</v>
      </c>
      <c r="B18" s="2" t="s">
        <v>40</v>
      </c>
      <c r="C18" s="2" t="s">
        <v>39</v>
      </c>
      <c r="D18" s="17">
        <v>2</v>
      </c>
      <c r="E18" s="7">
        <v>1</v>
      </c>
      <c r="F18" s="17">
        <v>15</v>
      </c>
      <c r="G18" s="17">
        <v>4</v>
      </c>
      <c r="H18" s="17">
        <v>0</v>
      </c>
      <c r="I18" s="2">
        <v>81</v>
      </c>
      <c r="J18" s="11">
        <f>SUM(I18:I20)</f>
        <v>233</v>
      </c>
    </row>
    <row r="19" spans="1:10" x14ac:dyDescent="0.2">
      <c r="A19" s="12"/>
      <c r="B19" s="1" t="s">
        <v>42</v>
      </c>
      <c r="C19" s="1" t="s">
        <v>41</v>
      </c>
      <c r="D19" s="17"/>
      <c r="E19" s="7">
        <v>1</v>
      </c>
      <c r="F19" s="17"/>
      <c r="G19" s="17"/>
      <c r="H19" s="17"/>
      <c r="I19" s="1">
        <v>80</v>
      </c>
      <c r="J19" s="12"/>
    </row>
    <row r="20" spans="1:10" x14ac:dyDescent="0.2">
      <c r="A20" s="13"/>
      <c r="B20" s="1" t="s">
        <v>44</v>
      </c>
      <c r="C20" s="1" t="s">
        <v>43</v>
      </c>
      <c r="D20" s="16"/>
      <c r="E20" s="7">
        <v>1</v>
      </c>
      <c r="F20" s="16"/>
      <c r="G20" s="16"/>
      <c r="H20" s="16"/>
      <c r="I20" s="1">
        <v>72</v>
      </c>
      <c r="J20" s="13"/>
    </row>
    <row r="21" spans="1:10" x14ac:dyDescent="0.2">
      <c r="A21" s="11" t="s">
        <v>45</v>
      </c>
      <c r="B21" s="1" t="s">
        <v>47</v>
      </c>
      <c r="C21" s="1" t="s">
        <v>46</v>
      </c>
      <c r="D21" s="15">
        <v>2</v>
      </c>
      <c r="E21" s="7">
        <v>1</v>
      </c>
      <c r="F21" s="15">
        <v>23</v>
      </c>
      <c r="G21" s="15">
        <v>6</v>
      </c>
      <c r="H21" s="15">
        <v>0</v>
      </c>
      <c r="I21" s="1">
        <v>163</v>
      </c>
      <c r="J21" s="11">
        <f>I21+I22</f>
        <v>354</v>
      </c>
    </row>
    <row r="22" spans="1:10" x14ac:dyDescent="0.2">
      <c r="A22" s="13"/>
      <c r="B22" s="1" t="s">
        <v>49</v>
      </c>
      <c r="C22" s="1" t="s">
        <v>48</v>
      </c>
      <c r="D22" s="16"/>
      <c r="E22" s="7">
        <v>1</v>
      </c>
      <c r="F22" s="16"/>
      <c r="G22" s="16"/>
      <c r="H22" s="16"/>
      <c r="I22" s="1">
        <v>191</v>
      </c>
      <c r="J22" s="13"/>
    </row>
    <row r="23" spans="1:10" x14ac:dyDescent="0.2">
      <c r="A23" s="11" t="s">
        <v>50</v>
      </c>
      <c r="B23" s="1" t="s">
        <v>52</v>
      </c>
      <c r="C23" s="1" t="s">
        <v>51</v>
      </c>
      <c r="D23" s="15">
        <v>2</v>
      </c>
      <c r="E23" s="7">
        <v>1</v>
      </c>
      <c r="F23" s="15">
        <v>69</v>
      </c>
      <c r="G23" s="15">
        <v>18</v>
      </c>
      <c r="H23" s="15">
        <v>0</v>
      </c>
      <c r="I23" s="1">
        <v>1032</v>
      </c>
      <c r="J23" s="11">
        <f>I23+I24</f>
        <v>1073</v>
      </c>
    </row>
    <row r="24" spans="1:10" x14ac:dyDescent="0.2">
      <c r="A24" s="13"/>
      <c r="B24" s="1" t="s">
        <v>54</v>
      </c>
      <c r="C24" s="1" t="s">
        <v>53</v>
      </c>
      <c r="D24" s="16"/>
      <c r="E24" s="7">
        <v>0</v>
      </c>
      <c r="F24" s="16"/>
      <c r="G24" s="16"/>
      <c r="H24" s="16"/>
      <c r="I24" s="1">
        <v>41</v>
      </c>
      <c r="J24" s="13"/>
    </row>
    <row r="25" spans="1:10" x14ac:dyDescent="0.2">
      <c r="A25" s="18" t="s">
        <v>55</v>
      </c>
      <c r="B25" s="1" t="s">
        <v>57</v>
      </c>
      <c r="C25" s="1" t="s">
        <v>56</v>
      </c>
      <c r="D25" s="19">
        <v>2</v>
      </c>
      <c r="E25" s="7">
        <v>1</v>
      </c>
      <c r="F25" s="19">
        <v>26</v>
      </c>
      <c r="G25" s="19">
        <v>7</v>
      </c>
      <c r="H25" s="19">
        <v>1</v>
      </c>
      <c r="I25" s="1">
        <v>74</v>
      </c>
      <c r="J25" s="11">
        <f>SUM(I25:I27)</f>
        <v>405</v>
      </c>
    </row>
    <row r="26" spans="1:10" x14ac:dyDescent="0.2">
      <c r="A26" s="12"/>
      <c r="B26" s="2" t="s">
        <v>59</v>
      </c>
      <c r="C26" s="2" t="s">
        <v>58</v>
      </c>
      <c r="D26" s="17"/>
      <c r="E26" s="7">
        <v>1</v>
      </c>
      <c r="F26" s="17"/>
      <c r="G26" s="17"/>
      <c r="H26" s="17"/>
      <c r="I26" s="2">
        <v>83</v>
      </c>
      <c r="J26" s="12"/>
    </row>
    <row r="27" spans="1:10" x14ac:dyDescent="0.2">
      <c r="A27" s="13"/>
      <c r="B27" s="1" t="s">
        <v>61</v>
      </c>
      <c r="C27" s="1" t="s">
        <v>60</v>
      </c>
      <c r="D27" s="16"/>
      <c r="E27" s="7">
        <v>1</v>
      </c>
      <c r="F27" s="16"/>
      <c r="G27" s="16"/>
      <c r="H27" s="16"/>
      <c r="I27" s="1">
        <v>248</v>
      </c>
      <c r="J27" s="13"/>
    </row>
    <row r="28" spans="1:10" x14ac:dyDescent="0.2">
      <c r="A28" s="11" t="s">
        <v>62</v>
      </c>
      <c r="B28" s="1" t="s">
        <v>64</v>
      </c>
      <c r="C28" s="1" t="s">
        <v>63</v>
      </c>
      <c r="D28" s="15">
        <v>2</v>
      </c>
      <c r="E28" s="7">
        <v>1</v>
      </c>
      <c r="F28" s="15">
        <v>32</v>
      </c>
      <c r="G28" s="15">
        <v>9</v>
      </c>
      <c r="H28" s="15">
        <v>0</v>
      </c>
      <c r="I28" s="1">
        <v>18</v>
      </c>
      <c r="J28" s="11">
        <f>I28+I29</f>
        <v>501</v>
      </c>
    </row>
    <row r="29" spans="1:10" x14ac:dyDescent="0.2">
      <c r="A29" s="13"/>
      <c r="B29" s="1" t="s">
        <v>66</v>
      </c>
      <c r="C29" s="1" t="s">
        <v>65</v>
      </c>
      <c r="D29" s="16"/>
      <c r="E29" s="7">
        <v>1</v>
      </c>
      <c r="F29" s="16"/>
      <c r="G29" s="16"/>
      <c r="H29" s="16"/>
      <c r="I29" s="1">
        <v>483</v>
      </c>
      <c r="J29" s="13"/>
    </row>
    <row r="30" spans="1:10" x14ac:dyDescent="0.2">
      <c r="A30" s="1" t="s">
        <v>67</v>
      </c>
      <c r="B30" s="1" t="s">
        <v>69</v>
      </c>
      <c r="C30" s="1" t="s">
        <v>68</v>
      </c>
      <c r="D30" s="7">
        <v>2</v>
      </c>
      <c r="E30" s="7">
        <v>1</v>
      </c>
      <c r="F30" s="7">
        <v>53</v>
      </c>
      <c r="G30" s="7">
        <v>14</v>
      </c>
      <c r="H30" s="7">
        <v>0</v>
      </c>
      <c r="I30" s="1">
        <v>827</v>
      </c>
      <c r="J30" s="1">
        <f>I30</f>
        <v>827</v>
      </c>
    </row>
    <row r="31" spans="1:10" x14ac:dyDescent="0.2">
      <c r="A31" s="18" t="s">
        <v>70</v>
      </c>
      <c r="B31" s="1" t="s">
        <v>72</v>
      </c>
      <c r="C31" s="1" t="s">
        <v>71</v>
      </c>
      <c r="D31" s="19">
        <v>2</v>
      </c>
      <c r="E31" s="7">
        <v>1</v>
      </c>
      <c r="F31" s="19">
        <v>31</v>
      </c>
      <c r="G31" s="19">
        <v>8</v>
      </c>
      <c r="H31" s="19">
        <v>1</v>
      </c>
      <c r="I31" s="1">
        <v>463</v>
      </c>
      <c r="J31" s="11">
        <f>I31+I32</f>
        <v>476</v>
      </c>
    </row>
    <row r="32" spans="1:10" x14ac:dyDescent="0.2">
      <c r="A32" s="13"/>
      <c r="B32" s="2" t="s">
        <v>74</v>
      </c>
      <c r="C32" s="2" t="s">
        <v>73</v>
      </c>
      <c r="D32" s="16"/>
      <c r="E32" s="7">
        <v>1</v>
      </c>
      <c r="F32" s="16"/>
      <c r="G32" s="16"/>
      <c r="H32" s="16"/>
      <c r="I32" s="2">
        <v>13</v>
      </c>
      <c r="J32" s="13"/>
    </row>
    <row r="33" spans="1:10" x14ac:dyDescent="0.2">
      <c r="A33" s="11" t="s">
        <v>75</v>
      </c>
      <c r="B33" s="1" t="s">
        <v>77</v>
      </c>
      <c r="C33" s="1" t="s">
        <v>76</v>
      </c>
      <c r="D33" s="15">
        <v>2</v>
      </c>
      <c r="E33" s="7">
        <v>0</v>
      </c>
      <c r="F33" s="15">
        <v>10</v>
      </c>
      <c r="G33" s="15">
        <v>3</v>
      </c>
      <c r="H33" s="15">
        <v>0</v>
      </c>
      <c r="I33" s="1">
        <v>44</v>
      </c>
      <c r="J33" s="11">
        <f>SUM(I33:I36)</f>
        <v>142</v>
      </c>
    </row>
    <row r="34" spans="1:10" x14ac:dyDescent="0.2">
      <c r="A34" s="12"/>
      <c r="B34" s="1" t="s">
        <v>79</v>
      </c>
      <c r="C34" s="1" t="s">
        <v>78</v>
      </c>
      <c r="D34" s="17"/>
      <c r="E34" s="7">
        <v>1</v>
      </c>
      <c r="F34" s="17"/>
      <c r="G34" s="17"/>
      <c r="H34" s="17"/>
      <c r="I34" s="1">
        <v>27</v>
      </c>
      <c r="J34" s="12"/>
    </row>
    <row r="35" spans="1:10" x14ac:dyDescent="0.2">
      <c r="A35" s="12"/>
      <c r="B35" s="1" t="s">
        <v>81</v>
      </c>
      <c r="C35" s="1" t="s">
        <v>80</v>
      </c>
      <c r="D35" s="17"/>
      <c r="E35" s="7">
        <v>1</v>
      </c>
      <c r="F35" s="17"/>
      <c r="G35" s="17"/>
      <c r="H35" s="17"/>
      <c r="I35" s="1">
        <v>55</v>
      </c>
      <c r="J35" s="12"/>
    </row>
    <row r="36" spans="1:10" x14ac:dyDescent="0.2">
      <c r="A36" s="13"/>
      <c r="B36" s="1" t="s">
        <v>83</v>
      </c>
      <c r="C36" s="1" t="s">
        <v>82</v>
      </c>
      <c r="D36" s="16"/>
      <c r="E36" s="7">
        <v>1</v>
      </c>
      <c r="F36" s="16"/>
      <c r="G36" s="16"/>
      <c r="H36" s="16"/>
      <c r="I36" s="1">
        <v>16</v>
      </c>
      <c r="J36" s="13"/>
    </row>
    <row r="37" spans="1:10" x14ac:dyDescent="0.2">
      <c r="A37" s="11" t="s">
        <v>84</v>
      </c>
      <c r="B37" s="1" t="s">
        <v>86</v>
      </c>
      <c r="C37" s="1" t="s">
        <v>85</v>
      </c>
      <c r="D37" s="15">
        <v>2</v>
      </c>
      <c r="E37" s="7">
        <v>1</v>
      </c>
      <c r="F37" s="15">
        <v>29</v>
      </c>
      <c r="G37" s="15">
        <v>8</v>
      </c>
      <c r="H37" s="15">
        <v>0</v>
      </c>
      <c r="I37" s="1">
        <v>30</v>
      </c>
      <c r="J37" s="11">
        <f>I37+I38+I39+I40</f>
        <v>451</v>
      </c>
    </row>
    <row r="38" spans="1:10" x14ac:dyDescent="0.2">
      <c r="A38" s="12"/>
      <c r="B38" s="1" t="s">
        <v>88</v>
      </c>
      <c r="C38" s="1" t="s">
        <v>87</v>
      </c>
      <c r="D38" s="17"/>
      <c r="E38" s="7">
        <v>1</v>
      </c>
      <c r="F38" s="17"/>
      <c r="G38" s="17"/>
      <c r="H38" s="17"/>
      <c r="I38" s="1">
        <v>31</v>
      </c>
      <c r="J38" s="12"/>
    </row>
    <row r="39" spans="1:10" x14ac:dyDescent="0.2">
      <c r="A39" s="12"/>
      <c r="B39" s="1" t="s">
        <v>90</v>
      </c>
      <c r="C39" s="1" t="s">
        <v>89</v>
      </c>
      <c r="D39" s="17"/>
      <c r="E39" s="7">
        <v>1</v>
      </c>
      <c r="F39" s="17"/>
      <c r="G39" s="17"/>
      <c r="H39" s="17"/>
      <c r="I39" s="1">
        <v>187</v>
      </c>
      <c r="J39" s="12"/>
    </row>
    <row r="40" spans="1:10" x14ac:dyDescent="0.2">
      <c r="A40" s="13"/>
      <c r="B40" s="1" t="s">
        <v>92</v>
      </c>
      <c r="C40" s="1" t="s">
        <v>91</v>
      </c>
      <c r="D40" s="16"/>
      <c r="E40" s="7">
        <v>0</v>
      </c>
      <c r="F40" s="16"/>
      <c r="G40" s="16"/>
      <c r="H40" s="16"/>
      <c r="I40" s="1">
        <v>203</v>
      </c>
      <c r="J40" s="13"/>
    </row>
    <row r="41" spans="1:10" x14ac:dyDescent="0.2">
      <c r="A41" s="11" t="s">
        <v>93</v>
      </c>
      <c r="B41" s="1" t="s">
        <v>95</v>
      </c>
      <c r="C41" s="1" t="s">
        <v>94</v>
      </c>
      <c r="D41" s="15">
        <v>2</v>
      </c>
      <c r="E41" s="7">
        <v>1</v>
      </c>
      <c r="F41" s="15">
        <v>33</v>
      </c>
      <c r="G41" s="15">
        <v>9</v>
      </c>
      <c r="H41" s="15">
        <v>0</v>
      </c>
      <c r="I41" s="1">
        <v>45</v>
      </c>
      <c r="J41" s="11">
        <f>SUM(I41:I47)</f>
        <v>512</v>
      </c>
    </row>
    <row r="42" spans="1:10" x14ac:dyDescent="0.2">
      <c r="A42" s="12"/>
      <c r="B42" s="1" t="s">
        <v>97</v>
      </c>
      <c r="C42" s="1" t="s">
        <v>96</v>
      </c>
      <c r="D42" s="17"/>
      <c r="E42" s="7">
        <v>1</v>
      </c>
      <c r="F42" s="17"/>
      <c r="G42" s="17"/>
      <c r="H42" s="17"/>
      <c r="I42" s="1">
        <v>43</v>
      </c>
      <c r="J42" s="12"/>
    </row>
    <row r="43" spans="1:10" x14ac:dyDescent="0.2">
      <c r="A43" s="12"/>
      <c r="B43" s="1" t="s">
        <v>99</v>
      </c>
      <c r="C43" s="1" t="s">
        <v>98</v>
      </c>
      <c r="D43" s="17"/>
      <c r="E43" s="7">
        <v>1</v>
      </c>
      <c r="F43" s="17"/>
      <c r="G43" s="17"/>
      <c r="H43" s="17"/>
      <c r="I43" s="1">
        <v>58</v>
      </c>
      <c r="J43" s="12"/>
    </row>
    <row r="44" spans="1:10" x14ac:dyDescent="0.2">
      <c r="A44" s="12"/>
      <c r="B44" s="1" t="s">
        <v>101</v>
      </c>
      <c r="C44" s="1" t="s">
        <v>100</v>
      </c>
      <c r="D44" s="17"/>
      <c r="E44" s="7">
        <v>1</v>
      </c>
      <c r="F44" s="17"/>
      <c r="G44" s="17"/>
      <c r="H44" s="17"/>
      <c r="I44" s="1">
        <v>108</v>
      </c>
      <c r="J44" s="12"/>
    </row>
    <row r="45" spans="1:10" x14ac:dyDescent="0.2">
      <c r="A45" s="12"/>
      <c r="B45" s="1" t="s">
        <v>103</v>
      </c>
      <c r="C45" s="1" t="s">
        <v>102</v>
      </c>
      <c r="D45" s="17"/>
      <c r="E45" s="7">
        <v>1</v>
      </c>
      <c r="F45" s="17"/>
      <c r="G45" s="17"/>
      <c r="H45" s="17"/>
      <c r="I45" s="1">
        <v>129</v>
      </c>
      <c r="J45" s="12"/>
    </row>
    <row r="46" spans="1:10" x14ac:dyDescent="0.2">
      <c r="A46" s="12"/>
      <c r="B46" s="1" t="s">
        <v>105</v>
      </c>
      <c r="C46" s="1" t="s">
        <v>104</v>
      </c>
      <c r="D46" s="17"/>
      <c r="E46" s="7">
        <v>1</v>
      </c>
      <c r="F46" s="17"/>
      <c r="G46" s="17"/>
      <c r="H46" s="17"/>
      <c r="I46" s="1">
        <v>39</v>
      </c>
      <c r="J46" s="12"/>
    </row>
    <row r="47" spans="1:10" x14ac:dyDescent="0.2">
      <c r="A47" s="13"/>
      <c r="B47" s="1" t="s">
        <v>106</v>
      </c>
      <c r="C47" s="1" t="s">
        <v>107</v>
      </c>
      <c r="D47" s="16"/>
      <c r="E47" s="7">
        <v>1</v>
      </c>
      <c r="F47" s="16"/>
      <c r="G47" s="16"/>
      <c r="H47" s="16"/>
      <c r="I47" s="1">
        <v>90</v>
      </c>
      <c r="J47" s="13"/>
    </row>
    <row r="48" spans="1:10" x14ac:dyDescent="0.2">
      <c r="A48" s="1" t="s">
        <v>108</v>
      </c>
      <c r="B48" s="1" t="s">
        <v>110</v>
      </c>
      <c r="C48" s="1" t="s">
        <v>109</v>
      </c>
      <c r="D48" s="7">
        <v>2</v>
      </c>
      <c r="E48" s="7">
        <v>1</v>
      </c>
      <c r="F48" s="7">
        <v>17</v>
      </c>
      <c r="G48" s="7">
        <v>5</v>
      </c>
      <c r="H48" s="7">
        <v>0</v>
      </c>
      <c r="I48" s="1">
        <v>260</v>
      </c>
      <c r="J48" s="1">
        <f>I48</f>
        <v>260</v>
      </c>
    </row>
    <row r="49" spans="1:10" x14ac:dyDescent="0.2">
      <c r="A49" s="1" t="s">
        <v>111</v>
      </c>
      <c r="B49" s="1" t="s">
        <v>113</v>
      </c>
      <c r="C49" s="1" t="s">
        <v>112</v>
      </c>
      <c r="D49" s="7">
        <v>2</v>
      </c>
      <c r="E49" s="7">
        <v>1</v>
      </c>
      <c r="F49" s="7">
        <v>9</v>
      </c>
      <c r="G49" s="7">
        <v>3</v>
      </c>
      <c r="H49" s="7">
        <v>0</v>
      </c>
      <c r="I49" s="1">
        <v>138</v>
      </c>
      <c r="J49" s="1">
        <f>I49</f>
        <v>138</v>
      </c>
    </row>
    <row r="50" spans="1:10" x14ac:dyDescent="0.2">
      <c r="A50" s="1" t="s">
        <v>114</v>
      </c>
      <c r="B50" s="1" t="s">
        <v>116</v>
      </c>
      <c r="C50" s="1" t="s">
        <v>115</v>
      </c>
      <c r="D50" s="7">
        <v>2</v>
      </c>
      <c r="E50" s="7">
        <v>1</v>
      </c>
      <c r="F50" s="7">
        <v>9</v>
      </c>
      <c r="G50" s="7">
        <v>3</v>
      </c>
      <c r="H50" s="7">
        <v>0</v>
      </c>
      <c r="I50" s="1">
        <v>129</v>
      </c>
      <c r="J50" s="1">
        <f>I50</f>
        <v>129</v>
      </c>
    </row>
    <row r="51" spans="1:10" ht="28.5" x14ac:dyDescent="0.2">
      <c r="A51" s="1" t="s">
        <v>117</v>
      </c>
      <c r="B51" s="1" t="s">
        <v>119</v>
      </c>
      <c r="C51" s="1" t="s">
        <v>118</v>
      </c>
      <c r="D51" s="7">
        <v>2</v>
      </c>
      <c r="E51" s="7">
        <v>1</v>
      </c>
      <c r="F51" s="7">
        <v>32</v>
      </c>
      <c r="G51" s="7">
        <v>8</v>
      </c>
      <c r="H51" s="8" t="s">
        <v>153</v>
      </c>
      <c r="I51" s="1">
        <v>491</v>
      </c>
      <c r="J51" s="1">
        <f>I51</f>
        <v>491</v>
      </c>
    </row>
    <row r="52" spans="1:10" x14ac:dyDescent="0.2">
      <c r="A52" s="18" t="s">
        <v>120</v>
      </c>
      <c r="B52" s="1" t="s">
        <v>121</v>
      </c>
      <c r="C52" s="1" t="s">
        <v>122</v>
      </c>
      <c r="D52" s="19">
        <v>2</v>
      </c>
      <c r="E52" s="7">
        <v>1</v>
      </c>
      <c r="F52" s="19">
        <v>26</v>
      </c>
      <c r="G52" s="19">
        <v>7</v>
      </c>
      <c r="H52" s="19">
        <v>1</v>
      </c>
      <c r="I52" s="1">
        <v>78</v>
      </c>
      <c r="J52" s="11">
        <f>SUM(I52:I57)</f>
        <v>391</v>
      </c>
    </row>
    <row r="53" spans="1:10" x14ac:dyDescent="0.2">
      <c r="A53" s="12"/>
      <c r="B53" s="2" t="s">
        <v>124</v>
      </c>
      <c r="C53" s="2" t="s">
        <v>123</v>
      </c>
      <c r="D53" s="17"/>
      <c r="E53" s="7">
        <v>0</v>
      </c>
      <c r="F53" s="17"/>
      <c r="G53" s="17"/>
      <c r="H53" s="17"/>
      <c r="I53" s="2">
        <v>49</v>
      </c>
      <c r="J53" s="12"/>
    </row>
    <row r="54" spans="1:10" x14ac:dyDescent="0.2">
      <c r="A54" s="12"/>
      <c r="B54" s="1" t="s">
        <v>126</v>
      </c>
      <c r="C54" s="1" t="s">
        <v>125</v>
      </c>
      <c r="D54" s="17"/>
      <c r="E54" s="7">
        <v>1</v>
      </c>
      <c r="F54" s="17"/>
      <c r="G54" s="17"/>
      <c r="H54" s="17"/>
      <c r="I54" s="1">
        <v>80</v>
      </c>
      <c r="J54" s="12"/>
    </row>
    <row r="55" spans="1:10" x14ac:dyDescent="0.2">
      <c r="A55" s="12"/>
      <c r="B55" s="1" t="s">
        <v>128</v>
      </c>
      <c r="C55" s="1" t="s">
        <v>127</v>
      </c>
      <c r="D55" s="17"/>
      <c r="E55" s="7">
        <v>1</v>
      </c>
      <c r="F55" s="17"/>
      <c r="G55" s="17"/>
      <c r="H55" s="17"/>
      <c r="I55" s="1">
        <v>61</v>
      </c>
      <c r="J55" s="12"/>
    </row>
    <row r="56" spans="1:10" x14ac:dyDescent="0.2">
      <c r="A56" s="12"/>
      <c r="B56" s="1" t="s">
        <v>130</v>
      </c>
      <c r="C56" s="1" t="s">
        <v>129</v>
      </c>
      <c r="D56" s="17"/>
      <c r="E56" s="7">
        <v>1</v>
      </c>
      <c r="F56" s="17"/>
      <c r="G56" s="17"/>
      <c r="H56" s="17"/>
      <c r="I56" s="1">
        <v>38</v>
      </c>
      <c r="J56" s="12"/>
    </row>
    <row r="57" spans="1:10" x14ac:dyDescent="0.2">
      <c r="A57" s="13"/>
      <c r="B57" s="1" t="s">
        <v>132</v>
      </c>
      <c r="C57" s="1" t="s">
        <v>131</v>
      </c>
      <c r="D57" s="16"/>
      <c r="E57" s="7">
        <v>1</v>
      </c>
      <c r="F57" s="16"/>
      <c r="G57" s="16"/>
      <c r="H57" s="16"/>
      <c r="I57" s="1">
        <v>85</v>
      </c>
      <c r="J57" s="13"/>
    </row>
    <row r="58" spans="1:10" x14ac:dyDescent="0.2">
      <c r="A58" s="11" t="s">
        <v>133</v>
      </c>
      <c r="B58" s="1" t="s">
        <v>135</v>
      </c>
      <c r="C58" s="1" t="s">
        <v>134</v>
      </c>
      <c r="D58" s="15">
        <v>2</v>
      </c>
      <c r="E58" s="7">
        <v>1</v>
      </c>
      <c r="F58" s="15">
        <v>32</v>
      </c>
      <c r="G58" s="15">
        <v>8</v>
      </c>
      <c r="H58" s="15">
        <v>0</v>
      </c>
      <c r="I58" s="1">
        <v>1</v>
      </c>
      <c r="J58" s="11">
        <f>SUM(I58:I60)</f>
        <v>491</v>
      </c>
    </row>
    <row r="59" spans="1:10" x14ac:dyDescent="0.2">
      <c r="A59" s="12"/>
      <c r="B59" s="1" t="s">
        <v>137</v>
      </c>
      <c r="C59" s="1" t="s">
        <v>136</v>
      </c>
      <c r="D59" s="17"/>
      <c r="E59" s="7">
        <v>1</v>
      </c>
      <c r="F59" s="17"/>
      <c r="G59" s="17"/>
      <c r="H59" s="17"/>
      <c r="I59" s="1">
        <v>308</v>
      </c>
      <c r="J59" s="12"/>
    </row>
    <row r="60" spans="1:10" x14ac:dyDescent="0.2">
      <c r="A60" s="13"/>
      <c r="B60" s="1" t="s">
        <v>139</v>
      </c>
      <c r="C60" s="1" t="s">
        <v>138</v>
      </c>
      <c r="D60" s="16"/>
      <c r="E60" s="7">
        <v>1</v>
      </c>
      <c r="F60" s="16"/>
      <c r="G60" s="16"/>
      <c r="H60" s="16"/>
      <c r="I60" s="1">
        <v>182</v>
      </c>
      <c r="J60" s="13"/>
    </row>
    <row r="61" spans="1:10" x14ac:dyDescent="0.2">
      <c r="A61" s="18" t="s">
        <v>140</v>
      </c>
      <c r="B61" s="1" t="s">
        <v>142</v>
      </c>
      <c r="C61" s="1" t="s">
        <v>141</v>
      </c>
      <c r="D61" s="19">
        <v>2</v>
      </c>
      <c r="E61" s="7">
        <v>1</v>
      </c>
      <c r="F61" s="19">
        <v>47</v>
      </c>
      <c r="G61" s="19">
        <v>12</v>
      </c>
      <c r="H61" s="19">
        <v>1</v>
      </c>
      <c r="I61" s="1">
        <v>90</v>
      </c>
      <c r="J61" s="11">
        <f>SUM(I61:I62)</f>
        <v>720</v>
      </c>
    </row>
    <row r="62" spans="1:10" x14ac:dyDescent="0.2">
      <c r="A62" s="13"/>
      <c r="B62" s="2" t="s">
        <v>144</v>
      </c>
      <c r="C62" s="2" t="s">
        <v>143</v>
      </c>
      <c r="D62" s="16"/>
      <c r="E62" s="7">
        <v>1</v>
      </c>
      <c r="F62" s="16"/>
      <c r="G62" s="16"/>
      <c r="H62" s="16"/>
      <c r="I62" s="2">
        <v>630</v>
      </c>
      <c r="J62" s="13"/>
    </row>
    <row r="63" spans="1:10" x14ac:dyDescent="0.2">
      <c r="A63" s="4" t="s">
        <v>154</v>
      </c>
      <c r="B63" s="10" t="s">
        <v>156</v>
      </c>
      <c r="C63" s="4" t="s">
        <v>155</v>
      </c>
      <c r="D63" s="9">
        <v>2</v>
      </c>
      <c r="E63" s="9">
        <v>1</v>
      </c>
      <c r="F63" s="9">
        <v>4</v>
      </c>
      <c r="G63" s="9">
        <v>1</v>
      </c>
      <c r="H63" s="9">
        <v>0</v>
      </c>
      <c r="I63" s="4">
        <v>56</v>
      </c>
      <c r="J63" s="4">
        <v>56</v>
      </c>
    </row>
  </sheetData>
  <mergeCells count="96">
    <mergeCell ref="A1:A2"/>
    <mergeCell ref="B1:B2"/>
    <mergeCell ref="C1:C2"/>
    <mergeCell ref="I1:I2"/>
    <mergeCell ref="J1:J2"/>
    <mergeCell ref="G58:G60"/>
    <mergeCell ref="G61:G62"/>
    <mergeCell ref="G28:G29"/>
    <mergeCell ref="G31:G32"/>
    <mergeCell ref="G33:G36"/>
    <mergeCell ref="G37:G40"/>
    <mergeCell ref="G41:G47"/>
    <mergeCell ref="G52:G57"/>
    <mergeCell ref="H52:H57"/>
    <mergeCell ref="H58:H60"/>
    <mergeCell ref="H61:H62"/>
    <mergeCell ref="G3:G4"/>
    <mergeCell ref="G5:G10"/>
    <mergeCell ref="G12:G16"/>
    <mergeCell ref="G18:G20"/>
    <mergeCell ref="G21:G22"/>
    <mergeCell ref="G23:G24"/>
    <mergeCell ref="G25:G27"/>
    <mergeCell ref="H25:H27"/>
    <mergeCell ref="H28:H29"/>
    <mergeCell ref="H31:H32"/>
    <mergeCell ref="H33:H36"/>
    <mergeCell ref="H37:H40"/>
    <mergeCell ref="H41:H47"/>
    <mergeCell ref="H12:H16"/>
    <mergeCell ref="H18:H20"/>
    <mergeCell ref="H21:H22"/>
    <mergeCell ref="H23:H24"/>
    <mergeCell ref="F37:F40"/>
    <mergeCell ref="D52:D57"/>
    <mergeCell ref="D58:D60"/>
    <mergeCell ref="D61:D62"/>
    <mergeCell ref="F12:F16"/>
    <mergeCell ref="F18:F20"/>
    <mergeCell ref="F21:F22"/>
    <mergeCell ref="F23:F24"/>
    <mergeCell ref="F25:F27"/>
    <mergeCell ref="F28:F29"/>
    <mergeCell ref="F31:F32"/>
    <mergeCell ref="F33:F36"/>
    <mergeCell ref="F41:F47"/>
    <mergeCell ref="F52:F57"/>
    <mergeCell ref="F58:F60"/>
    <mergeCell ref="F61:F62"/>
    <mergeCell ref="A52:A57"/>
    <mergeCell ref="A58:A60"/>
    <mergeCell ref="A61:A62"/>
    <mergeCell ref="D23:D24"/>
    <mergeCell ref="D25:D27"/>
    <mergeCell ref="D28:D29"/>
    <mergeCell ref="D31:D32"/>
    <mergeCell ref="D33:D36"/>
    <mergeCell ref="D37:D40"/>
    <mergeCell ref="D41:D47"/>
    <mergeCell ref="A25:A27"/>
    <mergeCell ref="A28:A29"/>
    <mergeCell ref="A31:A32"/>
    <mergeCell ref="A33:A36"/>
    <mergeCell ref="A37:A40"/>
    <mergeCell ref="A41:A47"/>
    <mergeCell ref="A23:A24"/>
    <mergeCell ref="D1:H1"/>
    <mergeCell ref="A3:A4"/>
    <mergeCell ref="A5:A10"/>
    <mergeCell ref="A12:A16"/>
    <mergeCell ref="A18:A20"/>
    <mergeCell ref="A21:A22"/>
    <mergeCell ref="D3:D4"/>
    <mergeCell ref="F3:F4"/>
    <mergeCell ref="H3:H4"/>
    <mergeCell ref="D5:D10"/>
    <mergeCell ref="D12:D16"/>
    <mergeCell ref="D18:D20"/>
    <mergeCell ref="D21:D22"/>
    <mergeCell ref="F5:F10"/>
    <mergeCell ref="H5:H10"/>
    <mergeCell ref="J3:J4"/>
    <mergeCell ref="J5:J10"/>
    <mergeCell ref="J12:J16"/>
    <mergeCell ref="J18:J20"/>
    <mergeCell ref="J21:J22"/>
    <mergeCell ref="J23:J24"/>
    <mergeCell ref="J25:J27"/>
    <mergeCell ref="J28:J29"/>
    <mergeCell ref="J31:J32"/>
    <mergeCell ref="J33:J36"/>
    <mergeCell ref="J37:J40"/>
    <mergeCell ref="J41:J47"/>
    <mergeCell ref="J52:J57"/>
    <mergeCell ref="J58:J60"/>
    <mergeCell ref="J61:J6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2015-06-05T18:19:34Z</dcterms:created>
  <dcterms:modified xsi:type="dcterms:W3CDTF">2025-03-18T03:31:49Z</dcterms:modified>
</cp:coreProperties>
</file>