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85"/>
  <workbookPr/>
  <mc:AlternateContent xmlns:mc="http://schemas.openxmlformats.org/markup-compatibility/2006">
    <mc:Choice Requires="x15">
      <x15ac:absPath xmlns:x15ac="http://schemas.microsoft.com/office/spreadsheetml/2010/11/ac" url="G:\bys文件\公费师范生教育实习\【每年5月上旬】工作安排\"/>
    </mc:Choice>
  </mc:AlternateContent>
  <xr:revisionPtr revIDLastSave="0" documentId="13_ncr:1_{B7C97297-08CA-459A-93E7-D5176E096027}" xr6:coauthVersionLast="36" xr6:coauthVersionMax="36" xr10:uidLastSave="{00000000-0000-0000-0000-000000000000}"/>
  <bookViews>
    <workbookView xWindow="-105" yWindow="-105" windowWidth="19425" windowHeight="10425" xr2:uid="{00000000-000D-0000-FFFF-FFFF00000000}"/>
  </bookViews>
  <sheets>
    <sheet name="Sheet1" sheetId="2" r:id="rId1"/>
  </sheets>
  <definedNames>
    <definedName name="_xlnm._FilterDatabase" localSheetId="0" hidden="1">Sheet1!$V$1:$V$65</definedName>
  </definedNames>
  <calcPr calcId="191029"/>
</workbook>
</file>

<file path=xl/calcChain.xml><?xml version="1.0" encoding="utf-8"?>
<calcChain xmlns="http://schemas.openxmlformats.org/spreadsheetml/2006/main">
  <c r="E63" i="2" l="1"/>
  <c r="E54" i="2" l="1"/>
  <c r="E62" i="2"/>
  <c r="E52" i="2"/>
  <c r="E53" i="2"/>
  <c r="E51" i="2"/>
  <c r="E50" i="2"/>
  <c r="E46" i="2"/>
  <c r="E47" i="2"/>
  <c r="E45" i="2"/>
  <c r="E49" i="2"/>
  <c r="E48" i="2"/>
  <c r="E44" i="2"/>
  <c r="E43" i="2"/>
  <c r="E42" i="2"/>
  <c r="E40" i="2"/>
  <c r="E39" i="2"/>
  <c r="E38" i="2"/>
  <c r="E37" i="2"/>
  <c r="E34" i="2"/>
  <c r="E33" i="2"/>
  <c r="E32" i="2"/>
  <c r="E31" i="2"/>
  <c r="E30" i="2"/>
  <c r="E29" i="2"/>
  <c r="E28" i="2"/>
  <c r="E27" i="2"/>
  <c r="E26" i="2"/>
  <c r="E25" i="2"/>
  <c r="E24" i="2"/>
  <c r="E23" i="2"/>
  <c r="E22" i="2"/>
  <c r="E21" i="2"/>
  <c r="E20" i="2"/>
  <c r="E19" i="2"/>
  <c r="E18" i="2"/>
  <c r="E17" i="2"/>
  <c r="E16" i="2"/>
  <c r="E15" i="2"/>
  <c r="E13" i="2"/>
  <c r="E10" i="2"/>
  <c r="E14" i="2"/>
  <c r="E12" i="2"/>
  <c r="E11" i="2"/>
  <c r="E6" i="2"/>
  <c r="E7" i="2"/>
  <c r="E8" i="2"/>
  <c r="E9" i="2"/>
  <c r="E5" i="2"/>
  <c r="A4" i="2" l="1"/>
  <c r="C55" i="2" l="1"/>
  <c r="C58" i="2" s="1"/>
  <c r="C59" i="2" s="1"/>
  <c r="C51" i="2"/>
  <c r="C52" i="2" s="1"/>
  <c r="C53" i="2" s="1"/>
  <c r="C49" i="2"/>
  <c r="C45" i="2"/>
  <c r="C46" i="2" s="1"/>
  <c r="C43" i="2"/>
  <c r="C40" i="2"/>
  <c r="C38" i="2"/>
  <c r="C34" i="2"/>
  <c r="C35" i="2" s="1"/>
  <c r="C11" i="2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jwc</author>
  </authors>
  <commentList>
    <comment ref="J36" authorId="0" shapeId="0" xr:uid="{B490CD09-38C3-4E69-8E76-99C817E90391}">
      <text>
        <r>
          <rPr>
            <b/>
            <sz val="9"/>
            <color indexed="81"/>
            <rFont val="宋体"/>
            <family val="3"/>
            <charset val="134"/>
          </rPr>
          <t>jwc:</t>
        </r>
        <r>
          <rPr>
            <sz val="9"/>
            <color indexed="81"/>
            <rFont val="宋体"/>
            <family val="3"/>
            <charset val="134"/>
          </rPr>
          <t xml:space="preserve">
1男2女</t>
        </r>
      </text>
    </comment>
    <comment ref="N36" authorId="0" shapeId="0" xr:uid="{9A95B193-C20F-45E6-9F26-168B092A8FAC}">
      <text>
        <r>
          <rPr>
            <b/>
            <sz val="9"/>
            <color indexed="81"/>
            <rFont val="宋体"/>
            <family val="3"/>
            <charset val="134"/>
          </rPr>
          <t>jwc:</t>
        </r>
        <r>
          <rPr>
            <sz val="9"/>
            <color indexed="81"/>
            <rFont val="宋体"/>
            <family val="3"/>
            <charset val="134"/>
          </rPr>
          <t xml:space="preserve">
2男1女</t>
        </r>
      </text>
    </comment>
  </commentList>
</comments>
</file>

<file path=xl/sharedStrings.xml><?xml version="1.0" encoding="utf-8"?>
<sst xmlns="http://schemas.openxmlformats.org/spreadsheetml/2006/main" count="245" uniqueCount="142">
  <si>
    <t>实习大区</t>
  </si>
  <si>
    <t>基地分类</t>
  </si>
  <si>
    <t>序号</t>
  </si>
  <si>
    <t>实习基地名称</t>
  </si>
  <si>
    <t>语文</t>
  </si>
  <si>
    <t>数学</t>
  </si>
  <si>
    <t>物理</t>
  </si>
  <si>
    <t>化学</t>
  </si>
  <si>
    <t>生物</t>
  </si>
  <si>
    <t>政治</t>
  </si>
  <si>
    <t>历史</t>
  </si>
  <si>
    <t>地理</t>
  </si>
  <si>
    <t>体育</t>
  </si>
  <si>
    <t>信息</t>
  </si>
  <si>
    <t>总领队</t>
  </si>
  <si>
    <t>督导任务</t>
  </si>
  <si>
    <t>学科</t>
  </si>
  <si>
    <t>姓名</t>
  </si>
  <si>
    <t>手机</t>
  </si>
  <si>
    <t>邮箱</t>
  </si>
  <si>
    <t>回生源地教育实习地区</t>
  </si>
  <si>
    <t>太原市第二外国语学校</t>
  </si>
  <si>
    <t>山西小计</t>
  </si>
  <si>
    <t>甘肃小计</t>
  </si>
  <si>
    <t>江西小计</t>
  </si>
  <si>
    <t>内蒙古师范大学附属中学</t>
  </si>
  <si>
    <t>内蒙古小计</t>
  </si>
  <si>
    <t>青海</t>
  </si>
  <si>
    <t>西宁市第四高级中学</t>
  </si>
  <si>
    <t>青海小计</t>
  </si>
  <si>
    <t>贵阳市第八中学</t>
  </si>
  <si>
    <t>贵阳市民族中学</t>
  </si>
  <si>
    <t>贵州小计</t>
  </si>
  <si>
    <t>宁夏</t>
  </si>
  <si>
    <t>宁夏小计</t>
  </si>
  <si>
    <t>广西</t>
  </si>
  <si>
    <t>广西小计</t>
  </si>
  <si>
    <t>西藏</t>
  </si>
  <si>
    <t>拉萨北京实验中学</t>
  </si>
  <si>
    <t>西藏小计</t>
  </si>
  <si>
    <t>新疆</t>
  </si>
  <si>
    <t>乌鲁木齐市第二十三中学</t>
  </si>
  <si>
    <t>新疆实验中学</t>
  </si>
  <si>
    <t>乌鲁木齐八一中学</t>
  </si>
  <si>
    <t>新疆大学附属中学</t>
  </si>
  <si>
    <t>新疆小计</t>
  </si>
  <si>
    <t>山西</t>
    <phoneticPr fontId="11" type="noConversion"/>
  </si>
  <si>
    <t>江西</t>
    <phoneticPr fontId="11" type="noConversion"/>
  </si>
  <si>
    <t>湖南</t>
    <phoneticPr fontId="11" type="noConversion"/>
  </si>
  <si>
    <t>湖南师范大学附属中学</t>
    <phoneticPr fontId="11" type="noConversion"/>
  </si>
  <si>
    <t>湖南小计</t>
    <phoneticPr fontId="11" type="noConversion"/>
  </si>
  <si>
    <t>陕西</t>
    <phoneticPr fontId="11" type="noConversion"/>
  </si>
  <si>
    <t>陕西小计</t>
    <phoneticPr fontId="11" type="noConversion"/>
  </si>
  <si>
    <t>贵州</t>
    <phoneticPr fontId="11" type="noConversion"/>
  </si>
  <si>
    <t>英语</t>
    <phoneticPr fontId="11" type="noConversion"/>
  </si>
  <si>
    <t>北京师范大学附属中学</t>
    <phoneticPr fontId="11" type="noConversion"/>
  </si>
  <si>
    <t>北京师范大学附属实验中学</t>
    <phoneticPr fontId="11" type="noConversion"/>
  </si>
  <si>
    <t>北京师范大学第二附属中学</t>
    <phoneticPr fontId="11" type="noConversion"/>
  </si>
  <si>
    <t>安徽小计</t>
    <phoneticPr fontId="11" type="noConversion"/>
  </si>
  <si>
    <t>安徽</t>
    <phoneticPr fontId="11" type="noConversion"/>
  </si>
  <si>
    <t>西安交通大学附属中学</t>
    <phoneticPr fontId="11" type="noConversion"/>
  </si>
  <si>
    <t>河南</t>
    <phoneticPr fontId="11" type="noConversion"/>
  </si>
  <si>
    <t>河南小计</t>
    <phoneticPr fontId="11" type="noConversion"/>
  </si>
  <si>
    <t>四川</t>
    <phoneticPr fontId="11" type="noConversion"/>
  </si>
  <si>
    <t>四川小计</t>
    <phoneticPr fontId="11" type="noConversion"/>
  </si>
  <si>
    <t>云南</t>
    <phoneticPr fontId="11" type="noConversion"/>
  </si>
  <si>
    <t>云南小计</t>
    <phoneticPr fontId="11" type="noConversion"/>
  </si>
  <si>
    <t>重庆</t>
    <phoneticPr fontId="11" type="noConversion"/>
  </si>
  <si>
    <t>重庆小计</t>
    <phoneticPr fontId="11" type="noConversion"/>
  </si>
  <si>
    <t>黑龙江</t>
    <phoneticPr fontId="11" type="noConversion"/>
  </si>
  <si>
    <t>黑龙江小计</t>
    <phoneticPr fontId="11" type="noConversion"/>
  </si>
  <si>
    <t>甘肃</t>
    <phoneticPr fontId="11" type="noConversion"/>
  </si>
  <si>
    <t>1汉*</t>
    <phoneticPr fontId="11" type="noConversion"/>
  </si>
  <si>
    <t>1汉</t>
    <phoneticPr fontId="11" type="noConversion"/>
  </si>
  <si>
    <t>2汉</t>
    <phoneticPr fontId="11" type="noConversion"/>
  </si>
  <si>
    <t>北京市第四中学</t>
  </si>
  <si>
    <t>幼教</t>
    <phoneticPr fontId="11" type="noConversion"/>
  </si>
  <si>
    <t>北京地区</t>
    <phoneticPr fontId="11" type="noConversion"/>
  </si>
  <si>
    <t>语文</t>
    <phoneticPr fontId="11" type="noConversion"/>
  </si>
  <si>
    <t>生物</t>
    <phoneticPr fontId="11" type="noConversion"/>
  </si>
  <si>
    <t>教育</t>
    <phoneticPr fontId="11" type="noConversion"/>
  </si>
  <si>
    <t>数学</t>
    <phoneticPr fontId="11" type="noConversion"/>
  </si>
  <si>
    <t>地理</t>
    <phoneticPr fontId="11" type="noConversion"/>
  </si>
  <si>
    <t>化学</t>
    <phoneticPr fontId="11" type="noConversion"/>
  </si>
  <si>
    <t>历史</t>
    <phoneticPr fontId="11" type="noConversion"/>
  </si>
  <si>
    <t>外文</t>
    <phoneticPr fontId="11" type="noConversion"/>
  </si>
  <si>
    <t>物理</t>
    <phoneticPr fontId="11" type="noConversion"/>
  </si>
  <si>
    <t>政治</t>
    <phoneticPr fontId="11" type="noConversion"/>
  </si>
  <si>
    <t>信息</t>
    <phoneticPr fontId="11" type="noConversion"/>
  </si>
  <si>
    <t>体育</t>
    <phoneticPr fontId="11" type="noConversion"/>
  </si>
  <si>
    <t>云南师范大学附属中学</t>
  </si>
  <si>
    <t>昆明市第八中学</t>
  </si>
  <si>
    <t>昆明市第一中学</t>
    <phoneticPr fontId="11" type="noConversion"/>
  </si>
  <si>
    <t>2019级公费师范生统一安排教育实习基地布局规划（含总领队学科规划、督导任务学科规划）</t>
    <phoneticPr fontId="11" type="noConversion"/>
  </si>
  <si>
    <t>旗舰
基地</t>
    <phoneticPr fontId="11" type="noConversion"/>
  </si>
  <si>
    <t>北京地区实习生总计</t>
    <phoneticPr fontId="11" type="noConversion"/>
  </si>
  <si>
    <t>内蒙古</t>
    <phoneticPr fontId="11" type="noConversion"/>
  </si>
  <si>
    <t>太原市第五中学校</t>
    <phoneticPr fontId="11" type="noConversion"/>
  </si>
  <si>
    <t>回生源地教育实习地区实习生总计</t>
    <phoneticPr fontId="11" type="noConversion"/>
  </si>
  <si>
    <t>重庆市鲁能巴蜀中学校</t>
    <phoneticPr fontId="11" type="noConversion"/>
  </si>
  <si>
    <t>合肥市第八中学</t>
    <phoneticPr fontId="11" type="noConversion"/>
  </si>
  <si>
    <t>南昌市外国语学校</t>
    <phoneticPr fontId="11" type="noConversion"/>
  </si>
  <si>
    <t>哈尔滨市第三中学校</t>
  </si>
  <si>
    <t>南宁市第三中学</t>
    <phoneticPr fontId="11" type="noConversion"/>
  </si>
  <si>
    <t>银川市第九中学</t>
    <phoneticPr fontId="11" type="noConversion"/>
  </si>
  <si>
    <t>河南省实验中学</t>
    <phoneticPr fontId="11" type="noConversion"/>
  </si>
  <si>
    <t>郑州市第四中学</t>
    <phoneticPr fontId="11" type="noConversion"/>
  </si>
  <si>
    <t>东西城</t>
    <phoneticPr fontId="11" type="noConversion"/>
  </si>
  <si>
    <t>呼和浩特市第二中学</t>
    <phoneticPr fontId="11" type="noConversion"/>
  </si>
  <si>
    <t>呼和浩特市第一中学</t>
    <phoneticPr fontId="11" type="noConversion"/>
  </si>
  <si>
    <t>甘肃省兰州第一中学</t>
    <phoneticPr fontId="11" type="noConversion"/>
  </si>
  <si>
    <t>四川省双流棠湖中学</t>
    <phoneticPr fontId="11" type="noConversion"/>
  </si>
  <si>
    <t>新疆生产建设兵团第二中学</t>
    <phoneticPr fontId="11" type="noConversion"/>
  </si>
  <si>
    <t>乌鲁木齐市第一中学</t>
    <phoneticPr fontId="11" type="noConversion"/>
  </si>
  <si>
    <t>1维*</t>
    <phoneticPr fontId="11" type="noConversion"/>
  </si>
  <si>
    <t>1汉</t>
    <phoneticPr fontId="11" type="noConversion"/>
  </si>
  <si>
    <t>1哈</t>
    <phoneticPr fontId="11" type="noConversion"/>
  </si>
  <si>
    <t>1回</t>
    <phoneticPr fontId="11" type="noConversion"/>
  </si>
  <si>
    <t>1维</t>
    <phoneticPr fontId="11" type="noConversion"/>
  </si>
  <si>
    <t>1汉*</t>
    <phoneticPr fontId="11" type="noConversion"/>
  </si>
  <si>
    <t>2汉</t>
    <phoneticPr fontId="11" type="noConversion"/>
  </si>
  <si>
    <t>1回1汉*</t>
    <phoneticPr fontId="11" type="noConversion"/>
  </si>
  <si>
    <t>2汉1回*</t>
    <phoneticPr fontId="11" type="noConversion"/>
  </si>
  <si>
    <t>1汉1维*</t>
    <phoneticPr fontId="11" type="noConversion"/>
  </si>
  <si>
    <t>1维1汉</t>
    <phoneticPr fontId="11" type="noConversion"/>
  </si>
  <si>
    <t>学前
教育</t>
    <phoneticPr fontId="11" type="noConversion"/>
  </si>
  <si>
    <t>接收
人数</t>
    <phoneticPr fontId="11" type="noConversion"/>
  </si>
  <si>
    <t>四川省成都市树德中学</t>
    <phoneticPr fontId="11" type="noConversion"/>
  </si>
  <si>
    <t>拉萨市达孜区中学</t>
    <phoneticPr fontId="11" type="noConversion"/>
  </si>
  <si>
    <t>拉萨市堆龙德庆区中学</t>
    <phoneticPr fontId="11" type="noConversion"/>
  </si>
  <si>
    <t>新疆师范大学附属中学</t>
    <phoneticPr fontId="11" type="noConversion"/>
  </si>
  <si>
    <t>1汉1汉*</t>
    <phoneticPr fontId="11" type="noConversion"/>
  </si>
  <si>
    <t>1汉*</t>
    <phoneticPr fontId="11" type="noConversion"/>
  </si>
  <si>
    <t>1汉1哈</t>
    <phoneticPr fontId="11" type="noConversion"/>
  </si>
  <si>
    <t>1*</t>
    <phoneticPr fontId="11" type="noConversion"/>
  </si>
  <si>
    <t>3*</t>
    <phoneticPr fontId="11" type="noConversion"/>
  </si>
  <si>
    <t>返校
（11月25日）</t>
    <phoneticPr fontId="11" type="noConversion"/>
  </si>
  <si>
    <t>注：新疆地区、贵阳市民族中学、呼和浩特市第一中学标注*号的为男生，其余为女生</t>
    <phoneticPr fontId="11" type="noConversion"/>
  </si>
  <si>
    <t>1*</t>
    <phoneticPr fontId="11" type="noConversion"/>
  </si>
  <si>
    <t>中期
（10月8日至10月21日）</t>
    <phoneticPr fontId="11" type="noConversion"/>
  </si>
  <si>
    <t>学前教育专业实习基地</t>
    <phoneticPr fontId="11" type="noConversion"/>
  </si>
  <si>
    <t>入校
（依据实习基地开学时间确定）</t>
    <phoneticPr fontId="1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</si>
</sst>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4" x14ac:knownFonts="1">
    <font>
      <sz val="11"/>
      <color theme="1"/>
      <name val="等线"/>
      <charset val="134"/>
      <scheme val="minor"/>
    </font>
    <font>
      <b/>
      <sz val="18"/>
      <name val="宋体"/>
      <family val="3"/>
      <charset val="134"/>
    </font>
    <font>
      <b/>
      <sz val="10"/>
      <name val="宋体"/>
      <family val="3"/>
      <charset val="134"/>
    </font>
    <font>
      <sz val="10"/>
      <name val="等线 Light"/>
      <family val="3"/>
      <charset val="134"/>
      <scheme val="major"/>
    </font>
    <font>
      <sz val="10"/>
      <name val="宋体"/>
      <family val="3"/>
      <charset val="134"/>
    </font>
    <font>
      <b/>
      <sz val="10"/>
      <name val="等线 Light"/>
      <family val="3"/>
      <charset val="134"/>
      <scheme val="major"/>
    </font>
    <font>
      <b/>
      <u/>
      <sz val="11"/>
      <name val="等线 Light"/>
      <family val="3"/>
      <charset val="134"/>
      <scheme val="major"/>
    </font>
    <font>
      <sz val="10"/>
      <color theme="1"/>
      <name val="等线 Light"/>
      <family val="3"/>
      <charset val="134"/>
      <scheme val="major"/>
    </font>
    <font>
      <b/>
      <u/>
      <sz val="11"/>
      <name val="宋体"/>
      <family val="3"/>
      <charset val="134"/>
    </font>
    <font>
      <sz val="12"/>
      <name val="宋体"/>
      <family val="3"/>
      <charset val="134"/>
    </font>
    <font>
      <sz val="10"/>
      <name val="Arial"/>
      <family val="2"/>
    </font>
    <font>
      <sz val="9"/>
      <name val="等线"/>
      <family val="3"/>
      <charset val="134"/>
      <scheme val="minor"/>
    </font>
    <font>
      <sz val="11"/>
      <color theme="1"/>
      <name val="等线"/>
      <family val="3"/>
      <charset val="134"/>
      <scheme val="minor"/>
    </font>
    <font>
      <sz val="9"/>
      <color indexed="81"/>
      <name val="宋体"/>
      <family val="3"/>
      <charset val="134"/>
    </font>
    <font>
      <b/>
      <sz val="9"/>
      <color indexed="81"/>
      <name val="宋体"/>
      <family val="3"/>
      <charset val="134"/>
    </font>
    <font>
      <sz val="10"/>
      <color rgb="FFFF0000"/>
      <name val="宋体"/>
      <family val="3"/>
      <charset val="134"/>
    </font>
    <font>
      <sz val="11"/>
      <color theme="1"/>
      <name val="宋体"/>
      <family val="3"/>
      <charset val="134"/>
    </font>
    <font>
      <sz val="10"/>
      <color theme="1"/>
      <name val="宋体"/>
      <family val="3"/>
      <charset val="134"/>
    </font>
    <font>
      <b/>
      <sz val="10"/>
      <color theme="1"/>
      <name val="宋体"/>
      <family val="3"/>
      <charset val="134"/>
    </font>
    <font>
      <sz val="10"/>
      <name val="等线 Light"/>
      <family val="3"/>
      <charset val="134"/>
    </font>
    <font>
      <sz val="11"/>
      <name val="宋体"/>
      <family val="3"/>
      <charset val="134"/>
    </font>
    <font>
      <sz val="11"/>
      <color rgb="FFFF0000"/>
      <name val="宋体"/>
      <family val="3"/>
      <charset val="134"/>
    </font>
    <font>
      <b/>
      <u/>
      <sz val="11"/>
      <color theme="1"/>
      <name val="等线 Light"/>
      <family val="3"/>
      <charset val="134"/>
      <scheme val="major"/>
    </font>
    <font>
      <sz val="12"/>
      <color theme="1"/>
      <name val="宋体"/>
      <family val="3"/>
      <charset val="134"/>
    </font>
  </fonts>
  <fills count="9">
    <fill>
      <patternFill patternType="none"/>
    </fill>
    <fill>
      <patternFill patternType="gray125"/>
    </fill>
    <fill>
      <patternFill patternType="solid">
        <fgColor rgb="FFFFCC66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5" tint="0.39988402966399123"/>
        <bgColor indexed="64"/>
      </patternFill>
    </fill>
    <fill>
      <patternFill patternType="solid">
        <fgColor theme="9" tint="0.799890133365886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39994506668294322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5">
    <xf numFmtId="0" fontId="0" fillId="0" borderId="0"/>
    <xf numFmtId="0" fontId="9" fillId="0" borderId="0">
      <alignment vertical="center"/>
    </xf>
    <xf numFmtId="0" fontId="9" fillId="0" borderId="0">
      <alignment vertical="center"/>
    </xf>
    <xf numFmtId="0" fontId="10" fillId="0" borderId="0"/>
    <xf numFmtId="0" fontId="9" fillId="0" borderId="0"/>
  </cellStyleXfs>
  <cellXfs count="179">
    <xf numFmtId="0" fontId="0" fillId="0" borderId="0" xfId="0"/>
    <xf numFmtId="0" fontId="0" fillId="0" borderId="1" xfId="0" applyFill="1" applyBorder="1" applyAlignment="1">
      <alignment wrapText="1"/>
    </xf>
    <xf numFmtId="0" fontId="0" fillId="2" borderId="2" xfId="0" applyFill="1" applyBorder="1" applyAlignment="1">
      <alignment wrapText="1"/>
    </xf>
    <xf numFmtId="0" fontId="0" fillId="0" borderId="0" xfId="0" applyFill="1" applyAlignment="1">
      <alignment wrapText="1"/>
    </xf>
    <xf numFmtId="0" fontId="0" fillId="0" borderId="0" xfId="0" applyAlignment="1">
      <alignment wrapText="1"/>
    </xf>
    <xf numFmtId="0" fontId="2" fillId="5" borderId="1" xfId="0" applyFont="1" applyFill="1" applyBorder="1" applyAlignment="1">
      <alignment horizontal="center" vertical="center" wrapText="1"/>
    </xf>
    <xf numFmtId="0" fontId="3" fillId="4" borderId="14" xfId="2" applyFont="1" applyFill="1" applyBorder="1" applyAlignment="1">
      <alignment vertical="center" wrapText="1"/>
    </xf>
    <xf numFmtId="0" fontId="3" fillId="4" borderId="7" xfId="2" applyFont="1" applyFill="1" applyBorder="1" applyAlignment="1">
      <alignment vertical="center" wrapText="1"/>
    </xf>
    <xf numFmtId="49" fontId="3" fillId="4" borderId="7" xfId="2" applyNumberFormat="1" applyFont="1" applyFill="1" applyBorder="1" applyAlignment="1">
      <alignment vertical="center" wrapText="1"/>
    </xf>
    <xf numFmtId="0" fontId="3" fillId="4" borderId="8" xfId="2" applyFont="1" applyFill="1" applyBorder="1" applyAlignment="1">
      <alignment vertical="center" wrapText="1"/>
    </xf>
    <xf numFmtId="0" fontId="3" fillId="0" borderId="1" xfId="4" applyFont="1" applyFill="1" applyBorder="1" applyAlignment="1">
      <alignment horizontal="center" vertical="center" wrapText="1"/>
    </xf>
    <xf numFmtId="0" fontId="3" fillId="6" borderId="1" xfId="4" applyFont="1" applyFill="1" applyBorder="1" applyAlignment="1">
      <alignment horizontal="center" vertical="center" wrapText="1"/>
    </xf>
    <xf numFmtId="0" fontId="4" fillId="0" borderId="1" xfId="4" applyFont="1" applyBorder="1" applyAlignment="1">
      <alignment horizontal="center" vertical="center" wrapText="1"/>
    </xf>
    <xf numFmtId="0" fontId="4" fillId="0" borderId="1" xfId="1" applyFont="1" applyBorder="1" applyAlignment="1">
      <alignment horizontal="center" vertical="center" wrapText="1"/>
    </xf>
    <xf numFmtId="0" fontId="5" fillId="3" borderId="1" xfId="1" applyFont="1" applyFill="1" applyBorder="1" applyAlignment="1">
      <alignment horizontal="center" vertical="center" wrapText="1"/>
    </xf>
    <xf numFmtId="0" fontId="7" fillId="6" borderId="1" xfId="2" applyFont="1" applyFill="1" applyBorder="1" applyAlignment="1">
      <alignment horizontal="center" vertical="center" wrapText="1"/>
    </xf>
    <xf numFmtId="0" fontId="6" fillId="7" borderId="1" xfId="4" applyFont="1" applyFill="1" applyBorder="1" applyAlignment="1">
      <alignment horizontal="center" vertical="center" wrapText="1"/>
    </xf>
    <xf numFmtId="0" fontId="0" fillId="0" borderId="0" xfId="0" applyFill="1" applyBorder="1" applyAlignment="1">
      <alignment wrapText="1"/>
    </xf>
    <xf numFmtId="0" fontId="0" fillId="0" borderId="8" xfId="0" applyFill="1" applyBorder="1" applyAlignment="1">
      <alignment wrapText="1"/>
    </xf>
    <xf numFmtId="0" fontId="0" fillId="2" borderId="15" xfId="0" applyFill="1" applyBorder="1" applyAlignment="1">
      <alignment wrapText="1"/>
    </xf>
    <xf numFmtId="0" fontId="4" fillId="0" borderId="1" xfId="4" applyFont="1" applyFill="1" applyBorder="1" applyAlignment="1">
      <alignment horizontal="center" vertical="center" wrapText="1"/>
    </xf>
    <xf numFmtId="0" fontId="4" fillId="0" borderId="1" xfId="1" applyFont="1" applyFill="1" applyBorder="1" applyAlignment="1">
      <alignment horizontal="center" vertical="center" wrapText="1"/>
    </xf>
    <xf numFmtId="0" fontId="0" fillId="0" borderId="15" xfId="0" applyFill="1" applyBorder="1" applyAlignment="1">
      <alignment wrapText="1"/>
    </xf>
    <xf numFmtId="0" fontId="0" fillId="0" borderId="2" xfId="0" applyFill="1" applyBorder="1" applyAlignment="1">
      <alignment wrapText="1"/>
    </xf>
    <xf numFmtId="0" fontId="3" fillId="8" borderId="1" xfId="4" applyFont="1" applyFill="1" applyBorder="1" applyAlignment="1">
      <alignment horizontal="center" vertical="center" wrapText="1"/>
    </xf>
    <xf numFmtId="0" fontId="16" fillId="0" borderId="0" xfId="0" applyFont="1" applyAlignment="1">
      <alignment wrapText="1"/>
    </xf>
    <xf numFmtId="0" fontId="9" fillId="0" borderId="1" xfId="2" applyFont="1" applyBorder="1" applyAlignment="1">
      <alignment wrapText="1"/>
    </xf>
    <xf numFmtId="0" fontId="16" fillId="0" borderId="1" xfId="0" applyFont="1" applyBorder="1" applyAlignment="1">
      <alignment wrapText="1"/>
    </xf>
    <xf numFmtId="0" fontId="17" fillId="0" borderId="1" xfId="2" applyFont="1" applyBorder="1" applyAlignment="1">
      <alignment horizontal="center" vertical="center" wrapText="1"/>
    </xf>
    <xf numFmtId="0" fontId="16" fillId="0" borderId="1" xfId="0" applyFont="1" applyFill="1" applyBorder="1" applyAlignment="1">
      <alignment wrapText="1"/>
    </xf>
    <xf numFmtId="0" fontId="18" fillId="0" borderId="1" xfId="2" applyFont="1" applyBorder="1" applyAlignment="1">
      <alignment horizontal="center" vertical="center" wrapText="1"/>
    </xf>
    <xf numFmtId="0" fontId="2" fillId="3" borderId="1" xfId="1" applyFont="1" applyFill="1" applyBorder="1" applyAlignment="1">
      <alignment horizontal="center" vertical="center" wrapText="1"/>
    </xf>
    <xf numFmtId="0" fontId="2" fillId="0" borderId="1" xfId="1" applyFont="1" applyBorder="1" applyAlignment="1">
      <alignment horizontal="center" vertical="center" wrapText="1"/>
    </xf>
    <xf numFmtId="0" fontId="2" fillId="3" borderId="2" xfId="1" applyFont="1" applyFill="1" applyBorder="1" applyAlignment="1">
      <alignment horizontal="center" vertical="center" wrapText="1"/>
    </xf>
    <xf numFmtId="0" fontId="4" fillId="0" borderId="2" xfId="1" applyFont="1" applyBorder="1" applyAlignment="1">
      <alignment horizontal="center" vertical="center" wrapText="1"/>
    </xf>
    <xf numFmtId="0" fontId="2" fillId="3" borderId="1" xfId="4" applyFont="1" applyFill="1" applyBorder="1" applyAlignment="1">
      <alignment horizontal="center" vertical="center" wrapText="1"/>
    </xf>
    <xf numFmtId="0" fontId="3" fillId="0" borderId="1" xfId="1" applyFont="1" applyFill="1" applyBorder="1" applyAlignment="1">
      <alignment horizontal="center" vertical="center" wrapText="1"/>
    </xf>
    <xf numFmtId="0" fontId="17" fillId="0" borderId="1" xfId="2" applyFont="1" applyFill="1" applyBorder="1" applyAlignment="1">
      <alignment horizontal="center" vertical="center" wrapText="1"/>
    </xf>
    <xf numFmtId="0" fontId="4" fillId="0" borderId="1" xfId="2" applyFont="1" applyFill="1" applyBorder="1" applyAlignment="1">
      <alignment vertical="center" wrapText="1"/>
    </xf>
    <xf numFmtId="0" fontId="8" fillId="4" borderId="6" xfId="4" applyFont="1" applyFill="1" applyBorder="1" applyAlignment="1">
      <alignment vertical="center" wrapText="1"/>
    </xf>
    <xf numFmtId="0" fontId="8" fillId="4" borderId="7" xfId="4" applyFont="1" applyFill="1" applyBorder="1" applyAlignment="1">
      <alignment vertical="center" wrapText="1"/>
    </xf>
    <xf numFmtId="49" fontId="8" fillId="4" borderId="7" xfId="4" applyNumberFormat="1" applyFont="1" applyFill="1" applyBorder="1" applyAlignment="1">
      <alignment vertical="center" wrapText="1"/>
    </xf>
    <xf numFmtId="0" fontId="8" fillId="4" borderId="1" xfId="4" applyFont="1" applyFill="1" applyBorder="1" applyAlignment="1">
      <alignment vertical="center" wrapText="1"/>
    </xf>
    <xf numFmtId="0" fontId="8" fillId="4" borderId="8" xfId="4" applyFont="1" applyFill="1" applyBorder="1" applyAlignment="1">
      <alignment vertical="center" wrapText="1"/>
    </xf>
    <xf numFmtId="49" fontId="4" fillId="0" borderId="5" xfId="2" applyNumberFormat="1" applyFont="1" applyFill="1" applyBorder="1" applyAlignment="1">
      <alignment horizontal="center" vertical="center" wrapText="1"/>
    </xf>
    <xf numFmtId="0" fontId="4" fillId="0" borderId="13" xfId="2" applyFont="1" applyFill="1" applyBorder="1" applyAlignment="1">
      <alignment horizontal="center" vertical="center" wrapText="1"/>
    </xf>
    <xf numFmtId="0" fontId="4" fillId="0" borderId="2" xfId="1" applyFont="1" applyFill="1" applyBorder="1" applyAlignment="1">
      <alignment horizontal="center" vertical="center" wrapText="1"/>
    </xf>
    <xf numFmtId="0" fontId="4" fillId="0" borderId="14" xfId="1" applyFont="1" applyFill="1" applyBorder="1" applyAlignment="1">
      <alignment horizontal="center" vertical="center" wrapText="1"/>
    </xf>
    <xf numFmtId="0" fontId="4" fillId="0" borderId="15" xfId="1" applyFont="1" applyFill="1" applyBorder="1" applyAlignment="1">
      <alignment horizontal="center" vertical="center" wrapText="1"/>
    </xf>
    <xf numFmtId="0" fontId="4" fillId="0" borderId="15" xfId="2" applyFont="1" applyFill="1" applyBorder="1" applyAlignment="1">
      <alignment horizontal="center" vertical="center" wrapText="1"/>
    </xf>
    <xf numFmtId="0" fontId="4" fillId="3" borderId="12" xfId="2" applyFont="1" applyFill="1" applyBorder="1" applyAlignment="1">
      <alignment vertical="center" wrapText="1"/>
    </xf>
    <xf numFmtId="0" fontId="4" fillId="3" borderId="0" xfId="2" applyFont="1" applyFill="1" applyBorder="1" applyAlignment="1">
      <alignment vertical="center" wrapText="1"/>
    </xf>
    <xf numFmtId="49" fontId="4" fillId="3" borderId="0" xfId="2" applyNumberFormat="1" applyFont="1" applyFill="1" applyBorder="1" applyAlignment="1">
      <alignment vertical="center" wrapText="1"/>
    </xf>
    <xf numFmtId="0" fontId="4" fillId="3" borderId="0" xfId="2" applyFont="1" applyFill="1" applyBorder="1" applyAlignment="1">
      <alignment horizontal="center" vertical="center" wrapText="1"/>
    </xf>
    <xf numFmtId="0" fontId="4" fillId="3" borderId="1" xfId="2" applyFont="1" applyFill="1" applyBorder="1" applyAlignment="1">
      <alignment vertical="center" wrapText="1"/>
    </xf>
    <xf numFmtId="0" fontId="4" fillId="3" borderId="13" xfId="2" applyFont="1" applyFill="1" applyBorder="1" applyAlignment="1">
      <alignment vertical="center" wrapText="1"/>
    </xf>
    <xf numFmtId="0" fontId="0" fillId="0" borderId="1" xfId="0" applyBorder="1" applyAlignment="1">
      <alignment wrapText="1"/>
    </xf>
    <xf numFmtId="0" fontId="4" fillId="0" borderId="12" xfId="2" applyFont="1" applyFill="1" applyBorder="1" applyAlignment="1">
      <alignment horizontal="center" vertical="center" wrapText="1"/>
    </xf>
    <xf numFmtId="0" fontId="4" fillId="0" borderId="14" xfId="2" applyFont="1" applyFill="1" applyBorder="1" applyAlignment="1">
      <alignment horizontal="center" vertical="center" wrapText="1"/>
    </xf>
    <xf numFmtId="0" fontId="4" fillId="0" borderId="1" xfId="2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 applyProtection="1">
      <alignment horizontal="center" vertical="center" wrapText="1"/>
    </xf>
    <xf numFmtId="0" fontId="4" fillId="0" borderId="4" xfId="2" applyFont="1" applyFill="1" applyBorder="1" applyAlignment="1">
      <alignment horizontal="center" vertical="center" wrapText="1"/>
    </xf>
    <xf numFmtId="0" fontId="4" fillId="0" borderId="5" xfId="2" applyFont="1" applyFill="1" applyBorder="1" applyAlignment="1">
      <alignment horizontal="center" vertical="center" wrapText="1"/>
    </xf>
    <xf numFmtId="0" fontId="4" fillId="0" borderId="2" xfId="2" applyFont="1" applyFill="1" applyBorder="1" applyAlignment="1">
      <alignment horizontal="center" vertical="center" wrapText="1"/>
    </xf>
    <xf numFmtId="49" fontId="4" fillId="0" borderId="4" xfId="2" applyNumberFormat="1" applyFont="1" applyFill="1" applyBorder="1" applyAlignment="1">
      <alignment horizontal="center" vertical="center" wrapText="1"/>
    </xf>
    <xf numFmtId="49" fontId="4" fillId="0" borderId="2" xfId="2" applyNumberFormat="1" applyFont="1" applyFill="1" applyBorder="1" applyAlignment="1">
      <alignment horizontal="center" vertical="center" wrapText="1"/>
    </xf>
    <xf numFmtId="0" fontId="3" fillId="0" borderId="2" xfId="4" applyFont="1" applyBorder="1" applyAlignment="1">
      <alignment horizontal="center" vertical="center" wrapText="1"/>
    </xf>
    <xf numFmtId="0" fontId="3" fillId="0" borderId="1" xfId="4" applyFont="1" applyBorder="1" applyAlignment="1">
      <alignment horizontal="center" vertical="center" wrapText="1"/>
    </xf>
    <xf numFmtId="0" fontId="2" fillId="0" borderId="1" xfId="4" applyFont="1" applyBorder="1" applyAlignment="1">
      <alignment horizontal="center" vertical="center" wrapText="1"/>
    </xf>
    <xf numFmtId="0" fontId="20" fillId="0" borderId="1" xfId="0" applyFont="1" applyFill="1" applyBorder="1" applyAlignment="1">
      <alignment horizontal="center" vertical="center" wrapText="1"/>
    </xf>
    <xf numFmtId="0" fontId="18" fillId="0" borderId="1" xfId="4" applyFont="1" applyBorder="1" applyAlignment="1">
      <alignment horizontal="center" vertical="center" wrapText="1"/>
    </xf>
    <xf numFmtId="0" fontId="22" fillId="7" borderId="1" xfId="4" applyFont="1" applyFill="1" applyBorder="1" applyAlignment="1">
      <alignment horizontal="center" vertical="center" wrapText="1"/>
    </xf>
    <xf numFmtId="0" fontId="2" fillId="0" borderId="1" xfId="4" applyFont="1" applyBorder="1" applyAlignment="1">
      <alignment horizontal="center" vertical="center" wrapText="1"/>
    </xf>
    <xf numFmtId="0" fontId="3" fillId="0" borderId="1" xfId="4" applyFont="1" applyBorder="1" applyAlignment="1">
      <alignment horizontal="center" vertical="center" wrapText="1"/>
    </xf>
    <xf numFmtId="0" fontId="4" fillId="0" borderId="1" xfId="2" applyFont="1" applyFill="1" applyBorder="1" applyAlignment="1">
      <alignment horizontal="center" vertical="center" wrapText="1"/>
    </xf>
    <xf numFmtId="0" fontId="2" fillId="0" borderId="1" xfId="4" applyFont="1" applyFill="1" applyBorder="1" applyAlignment="1">
      <alignment horizontal="center" vertical="center" wrapText="1"/>
    </xf>
    <xf numFmtId="0" fontId="4" fillId="3" borderId="1" xfId="1" applyFont="1" applyFill="1" applyBorder="1" applyAlignment="1">
      <alignment horizontal="center" vertical="center" wrapText="1"/>
    </xf>
    <xf numFmtId="0" fontId="4" fillId="0" borderId="4" xfId="2" applyFont="1" applyFill="1" applyBorder="1" applyAlignment="1">
      <alignment horizontal="center" vertical="center" wrapText="1"/>
    </xf>
    <xf numFmtId="49" fontId="4" fillId="0" borderId="1" xfId="2" applyNumberFormat="1" applyFont="1" applyFill="1" applyBorder="1" applyAlignment="1">
      <alignment horizontal="center" vertical="center" wrapText="1"/>
    </xf>
    <xf numFmtId="0" fontId="3" fillId="0" borderId="9" xfId="4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3" fillId="0" borderId="4" xfId="4" applyFont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 wrapText="1"/>
    </xf>
    <xf numFmtId="0" fontId="4" fillId="0" borderId="1" xfId="2" applyNumberFormat="1" applyFont="1" applyFill="1" applyBorder="1" applyAlignment="1">
      <alignment horizontal="center" vertical="center" wrapText="1"/>
    </xf>
    <xf numFmtId="0" fontId="2" fillId="0" borderId="1" xfId="1" applyFont="1" applyFill="1" applyBorder="1" applyAlignment="1">
      <alignment horizontal="center" vertical="center" wrapText="1"/>
    </xf>
    <xf numFmtId="0" fontId="2" fillId="3" borderId="6" xfId="4" applyFont="1" applyFill="1" applyBorder="1" applyAlignment="1">
      <alignment horizontal="center" vertical="center" wrapText="1"/>
    </xf>
    <xf numFmtId="0" fontId="17" fillId="0" borderId="1" xfId="1" applyFont="1" applyBorder="1" applyAlignment="1">
      <alignment horizontal="center" vertical="center" wrapText="1"/>
    </xf>
    <xf numFmtId="0" fontId="12" fillId="0" borderId="0" xfId="0" applyFont="1" applyAlignment="1">
      <alignment wrapText="1"/>
    </xf>
    <xf numFmtId="0" fontId="17" fillId="0" borderId="8" xfId="1" applyFont="1" applyBorder="1" applyAlignment="1">
      <alignment horizontal="center" vertical="center" wrapText="1"/>
    </xf>
    <xf numFmtId="0" fontId="23" fillId="0" borderId="1" xfId="2" applyFont="1" applyBorder="1" applyAlignment="1">
      <alignment wrapText="1"/>
    </xf>
    <xf numFmtId="0" fontId="3" fillId="0" borderId="1" xfId="4" applyFont="1" applyBorder="1" applyAlignment="1">
      <alignment horizontal="center" vertical="center" wrapText="1"/>
    </xf>
    <xf numFmtId="0" fontId="2" fillId="0" borderId="1" xfId="4" applyFont="1" applyBorder="1" applyAlignment="1">
      <alignment horizontal="center" vertical="center" wrapText="1"/>
    </xf>
    <xf numFmtId="0" fontId="2" fillId="0" borderId="4" xfId="4" applyFont="1" applyBorder="1" applyAlignment="1">
      <alignment horizontal="center" vertical="center" wrapText="1"/>
    </xf>
    <xf numFmtId="0" fontId="17" fillId="0" borderId="4" xfId="1" applyFont="1" applyBorder="1" applyAlignment="1">
      <alignment horizontal="center" vertical="center" wrapText="1"/>
    </xf>
    <xf numFmtId="0" fontId="2" fillId="0" borderId="2" xfId="4" applyFont="1" applyBorder="1" applyAlignment="1">
      <alignment horizontal="center" vertical="center" wrapText="1"/>
    </xf>
    <xf numFmtId="0" fontId="17" fillId="0" borderId="2" xfId="1" applyFont="1" applyBorder="1" applyAlignment="1">
      <alignment horizontal="center" vertical="center" wrapText="1"/>
    </xf>
    <xf numFmtId="0" fontId="12" fillId="0" borderId="1" xfId="0" applyFont="1" applyBorder="1" applyAlignment="1">
      <alignment wrapText="1"/>
    </xf>
    <xf numFmtId="0" fontId="7" fillId="0" borderId="1" xfId="4" applyFont="1" applyBorder="1" applyAlignment="1">
      <alignment horizontal="center" vertical="center" wrapText="1"/>
    </xf>
    <xf numFmtId="0" fontId="7" fillId="6" borderId="1" xfId="4" applyFont="1" applyFill="1" applyBorder="1" applyAlignment="1">
      <alignment horizontal="center" vertical="center" wrapText="1"/>
    </xf>
    <xf numFmtId="0" fontId="17" fillId="0" borderId="2" xfId="1" applyFont="1" applyFill="1" applyBorder="1" applyAlignment="1">
      <alignment horizontal="center" vertical="center" wrapText="1"/>
    </xf>
    <xf numFmtId="0" fontId="7" fillId="0" borderId="1" xfId="3" applyFont="1" applyBorder="1" applyAlignment="1">
      <alignment horizontal="center" vertical="center" wrapText="1"/>
    </xf>
    <xf numFmtId="0" fontId="4" fillId="0" borderId="4" xfId="1" applyFont="1" applyFill="1" applyBorder="1" applyAlignment="1">
      <alignment horizontal="center" vertical="center" wrapText="1"/>
    </xf>
    <xf numFmtId="0" fontId="4" fillId="0" borderId="2" xfId="1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 applyProtection="1">
      <alignment horizontal="center" vertical="center" wrapText="1"/>
    </xf>
    <xf numFmtId="0" fontId="4" fillId="0" borderId="2" xfId="0" applyFont="1" applyFill="1" applyBorder="1" applyAlignment="1" applyProtection="1">
      <alignment horizontal="center" vertical="center" wrapText="1"/>
    </xf>
    <xf numFmtId="0" fontId="6" fillId="4" borderId="6" xfId="4" applyFont="1" applyFill="1" applyBorder="1" applyAlignment="1">
      <alignment horizontal="center" vertical="center" wrapText="1"/>
    </xf>
    <xf numFmtId="0" fontId="6" fillId="4" borderId="7" xfId="4" applyFont="1" applyFill="1" applyBorder="1" applyAlignment="1">
      <alignment horizontal="center" vertical="center" wrapText="1"/>
    </xf>
    <xf numFmtId="0" fontId="6" fillId="4" borderId="8" xfId="4" applyFont="1" applyFill="1" applyBorder="1" applyAlignment="1">
      <alignment horizontal="center" vertical="center" wrapText="1"/>
    </xf>
    <xf numFmtId="0" fontId="12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3" fillId="0" borderId="4" xfId="4" applyFont="1" applyBorder="1" applyAlignment="1">
      <alignment horizontal="center" vertical="center" wrapText="1"/>
    </xf>
    <xf numFmtId="0" fontId="3" fillId="0" borderId="2" xfId="4" applyFont="1" applyBorder="1" applyAlignment="1">
      <alignment horizontal="center" vertical="center" wrapText="1"/>
    </xf>
    <xf numFmtId="0" fontId="4" fillId="0" borderId="1" xfId="2" applyFont="1" applyFill="1" applyBorder="1" applyAlignment="1">
      <alignment horizontal="center" vertical="center" wrapText="1"/>
    </xf>
    <xf numFmtId="0" fontId="4" fillId="0" borderId="1" xfId="0" applyFont="1" applyFill="1" applyBorder="1" applyAlignment="1" applyProtection="1">
      <alignment horizontal="center" vertical="center" wrapText="1"/>
    </xf>
    <xf numFmtId="0" fontId="5" fillId="3" borderId="6" xfId="4" applyFont="1" applyFill="1" applyBorder="1" applyAlignment="1">
      <alignment horizontal="center" vertical="center" wrapText="1"/>
    </xf>
    <xf numFmtId="0" fontId="5" fillId="3" borderId="7" xfId="4" applyFont="1" applyFill="1" applyBorder="1" applyAlignment="1">
      <alignment horizontal="center" vertical="center" wrapText="1"/>
    </xf>
    <xf numFmtId="0" fontId="5" fillId="3" borderId="8" xfId="4" applyFont="1" applyFill="1" applyBorder="1" applyAlignment="1">
      <alignment horizontal="center" vertical="center" wrapText="1"/>
    </xf>
    <xf numFmtId="0" fontId="5" fillId="3" borderId="6" xfId="2" applyFont="1" applyFill="1" applyBorder="1" applyAlignment="1">
      <alignment horizontal="center" vertical="center" wrapText="1"/>
    </xf>
    <xf numFmtId="0" fontId="5" fillId="3" borderId="7" xfId="2" applyFont="1" applyFill="1" applyBorder="1" applyAlignment="1">
      <alignment horizontal="center" vertical="center" wrapText="1"/>
    </xf>
    <xf numFmtId="0" fontId="5" fillId="3" borderId="8" xfId="2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17" fillId="0" borderId="1" xfId="2" applyFont="1" applyFill="1" applyBorder="1" applyAlignment="1">
      <alignment horizontal="center" vertical="center" wrapText="1"/>
    </xf>
    <xf numFmtId="0" fontId="4" fillId="3" borderId="6" xfId="2" applyFont="1" applyFill="1" applyBorder="1" applyAlignment="1">
      <alignment horizontal="center" vertical="center" wrapText="1"/>
    </xf>
    <xf numFmtId="0" fontId="4" fillId="3" borderId="7" xfId="2" applyFont="1" applyFill="1" applyBorder="1" applyAlignment="1">
      <alignment horizontal="center" vertical="center" wrapText="1"/>
    </xf>
    <xf numFmtId="0" fontId="4" fillId="3" borderId="8" xfId="2" applyFont="1" applyFill="1" applyBorder="1" applyAlignment="1">
      <alignment horizontal="center" vertical="center" wrapText="1"/>
    </xf>
    <xf numFmtId="0" fontId="3" fillId="0" borderId="1" xfId="4" applyFont="1" applyBorder="1" applyAlignment="1">
      <alignment horizontal="center" vertical="center" wrapText="1"/>
    </xf>
    <xf numFmtId="49" fontId="4" fillId="0" borderId="1" xfId="0" applyNumberFormat="1" applyFont="1" applyFill="1" applyBorder="1" applyAlignment="1" applyProtection="1">
      <alignment horizontal="center" vertical="center" wrapText="1"/>
    </xf>
    <xf numFmtId="0" fontId="3" fillId="0" borderId="5" xfId="4" applyFont="1" applyBorder="1" applyAlignment="1">
      <alignment horizontal="center" vertical="center" wrapText="1"/>
    </xf>
    <xf numFmtId="0" fontId="2" fillId="3" borderId="6" xfId="2" applyFont="1" applyFill="1" applyBorder="1" applyAlignment="1">
      <alignment horizontal="center" vertical="center" wrapText="1"/>
    </xf>
    <xf numFmtId="0" fontId="2" fillId="3" borderId="7" xfId="2" applyFont="1" applyFill="1" applyBorder="1" applyAlignment="1">
      <alignment horizontal="center" vertical="center" wrapText="1"/>
    </xf>
    <xf numFmtId="0" fontId="2" fillId="3" borderId="8" xfId="2" applyFont="1" applyFill="1" applyBorder="1" applyAlignment="1">
      <alignment horizontal="center" vertical="center" wrapText="1"/>
    </xf>
    <xf numFmtId="0" fontId="4" fillId="0" borderId="9" xfId="2" applyFont="1" applyFill="1" applyBorder="1" applyAlignment="1">
      <alignment horizontal="center" vertical="center" wrapText="1"/>
    </xf>
    <xf numFmtId="0" fontId="4" fillId="0" borderId="12" xfId="2" applyFont="1" applyFill="1" applyBorder="1" applyAlignment="1">
      <alignment horizontal="center" vertical="center" wrapText="1"/>
    </xf>
    <xf numFmtId="0" fontId="4" fillId="0" borderId="14" xfId="2" applyFont="1" applyFill="1" applyBorder="1" applyAlignment="1">
      <alignment horizontal="center" vertical="center" wrapText="1"/>
    </xf>
    <xf numFmtId="0" fontId="21" fillId="0" borderId="1" xfId="0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 wrapText="1"/>
    </xf>
    <xf numFmtId="49" fontId="4" fillId="0" borderId="1" xfId="2" applyNumberFormat="1" applyFont="1" applyFill="1" applyBorder="1" applyAlignment="1">
      <alignment horizontal="center" vertical="center" wrapText="1"/>
    </xf>
    <xf numFmtId="0" fontId="5" fillId="3" borderId="9" xfId="4" applyFont="1" applyFill="1" applyBorder="1" applyAlignment="1">
      <alignment horizontal="center" vertical="center" wrapText="1"/>
    </xf>
    <xf numFmtId="0" fontId="5" fillId="3" borderId="10" xfId="4" applyFont="1" applyFill="1" applyBorder="1" applyAlignment="1">
      <alignment horizontal="center" vertical="center" wrapText="1"/>
    </xf>
    <xf numFmtId="0" fontId="5" fillId="3" borderId="11" xfId="4" applyFont="1" applyFill="1" applyBorder="1" applyAlignment="1">
      <alignment horizontal="center" vertical="center" wrapText="1"/>
    </xf>
    <xf numFmtId="49" fontId="4" fillId="3" borderId="6" xfId="2" applyNumberFormat="1" applyFont="1" applyFill="1" applyBorder="1" applyAlignment="1">
      <alignment horizontal="center" vertical="center" wrapText="1"/>
    </xf>
    <xf numFmtId="49" fontId="4" fillId="3" borderId="7" xfId="2" applyNumberFormat="1" applyFont="1" applyFill="1" applyBorder="1" applyAlignment="1">
      <alignment horizontal="center" vertical="center" wrapText="1"/>
    </xf>
    <xf numFmtId="49" fontId="4" fillId="3" borderId="8" xfId="2" applyNumberFormat="1" applyFont="1" applyFill="1" applyBorder="1" applyAlignment="1">
      <alignment horizontal="center" vertical="center" wrapText="1"/>
    </xf>
    <xf numFmtId="0" fontId="20" fillId="0" borderId="1" xfId="0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0" fontId="4" fillId="0" borderId="4" xfId="2" applyFont="1" applyFill="1" applyBorder="1" applyAlignment="1">
      <alignment horizontal="center" vertical="center" wrapText="1"/>
    </xf>
    <xf numFmtId="0" fontId="4" fillId="0" borderId="2" xfId="2" applyFont="1" applyFill="1" applyBorder="1" applyAlignment="1">
      <alignment horizontal="center" vertical="center" wrapText="1"/>
    </xf>
    <xf numFmtId="0" fontId="4" fillId="0" borderId="5" xfId="2" applyFont="1" applyFill="1" applyBorder="1" applyAlignment="1">
      <alignment horizontal="center" vertical="center" wrapText="1"/>
    </xf>
    <xf numFmtId="0" fontId="5" fillId="3" borderId="6" xfId="1" applyFont="1" applyFill="1" applyBorder="1" applyAlignment="1">
      <alignment horizontal="center" vertical="center" wrapText="1"/>
    </xf>
    <xf numFmtId="0" fontId="5" fillId="3" borderId="7" xfId="1" applyFont="1" applyFill="1" applyBorder="1" applyAlignment="1">
      <alignment horizontal="center" vertical="center" wrapText="1"/>
    </xf>
    <xf numFmtId="0" fontId="5" fillId="3" borderId="8" xfId="1" applyFont="1" applyFill="1" applyBorder="1" applyAlignment="1">
      <alignment horizontal="center" vertical="center" wrapText="1"/>
    </xf>
    <xf numFmtId="0" fontId="4" fillId="3" borderId="1" xfId="1" applyFont="1" applyFill="1" applyBorder="1" applyAlignment="1">
      <alignment horizontal="center" vertical="center" wrapText="1"/>
    </xf>
    <xf numFmtId="0" fontId="6" fillId="7" borderId="6" xfId="4" applyFont="1" applyFill="1" applyBorder="1" applyAlignment="1">
      <alignment horizontal="center" vertical="center" wrapText="1"/>
    </xf>
    <xf numFmtId="0" fontId="6" fillId="7" borderId="7" xfId="4" applyFont="1" applyFill="1" applyBorder="1" applyAlignment="1">
      <alignment horizontal="center" vertical="center" wrapText="1"/>
    </xf>
    <xf numFmtId="0" fontId="6" fillId="7" borderId="8" xfId="4" applyFont="1" applyFill="1" applyBorder="1" applyAlignment="1">
      <alignment horizontal="center" vertical="center" wrapText="1"/>
    </xf>
    <xf numFmtId="0" fontId="3" fillId="0" borderId="4" xfId="4" applyFont="1" applyFill="1" applyBorder="1" applyAlignment="1">
      <alignment horizontal="center" vertical="center" wrapText="1"/>
    </xf>
    <xf numFmtId="0" fontId="3" fillId="0" borderId="5" xfId="4" applyFont="1" applyFill="1" applyBorder="1" applyAlignment="1">
      <alignment horizontal="center" vertical="center" wrapText="1"/>
    </xf>
    <xf numFmtId="0" fontId="3" fillId="0" borderId="2" xfId="4" applyFont="1" applyFill="1" applyBorder="1" applyAlignment="1">
      <alignment horizontal="center" vertical="center" wrapText="1"/>
    </xf>
    <xf numFmtId="49" fontId="4" fillId="0" borderId="4" xfId="2" applyNumberFormat="1" applyFont="1" applyFill="1" applyBorder="1" applyAlignment="1">
      <alignment horizontal="center" vertical="center" wrapText="1"/>
    </xf>
    <xf numFmtId="49" fontId="4" fillId="0" borderId="2" xfId="2" applyNumberFormat="1" applyFont="1" applyFill="1" applyBorder="1" applyAlignment="1">
      <alignment horizontal="center" vertical="center" wrapText="1"/>
    </xf>
    <xf numFmtId="0" fontId="2" fillId="0" borderId="1" xfId="4" applyFont="1" applyBorder="1" applyAlignment="1">
      <alignment horizontal="center" vertical="center" wrapText="1"/>
    </xf>
    <xf numFmtId="0" fontId="19" fillId="0" borderId="4" xfId="4" applyFont="1" applyBorder="1" applyAlignment="1">
      <alignment horizontal="center" vertical="center" wrapText="1"/>
    </xf>
    <xf numFmtId="0" fontId="19" fillId="0" borderId="5" xfId="4" applyFont="1" applyBorder="1" applyAlignment="1">
      <alignment horizontal="center" vertical="center" wrapText="1"/>
    </xf>
    <xf numFmtId="0" fontId="19" fillId="0" borderId="2" xfId="4" applyFont="1" applyBorder="1" applyAlignment="1">
      <alignment horizontal="center" vertical="center" wrapText="1"/>
    </xf>
    <xf numFmtId="0" fontId="2" fillId="0" borderId="4" xfId="4" applyFont="1" applyFill="1" applyBorder="1" applyAlignment="1">
      <alignment horizontal="center" vertical="center" wrapText="1"/>
    </xf>
    <xf numFmtId="0" fontId="2" fillId="0" borderId="2" xfId="4" applyFont="1" applyFill="1" applyBorder="1" applyAlignment="1">
      <alignment horizontal="center" vertical="center" wrapText="1"/>
    </xf>
    <xf numFmtId="0" fontId="2" fillId="0" borderId="1" xfId="4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17" fillId="0" borderId="4" xfId="2" applyFont="1" applyFill="1" applyBorder="1" applyAlignment="1">
      <alignment horizontal="center" vertical="center" wrapText="1"/>
    </xf>
    <xf numFmtId="0" fontId="17" fillId="0" borderId="2" xfId="2" applyFont="1" applyFill="1" applyBorder="1" applyAlignment="1">
      <alignment horizontal="center" vertical="center" wrapText="1"/>
    </xf>
    <xf numFmtId="0" fontId="3" fillId="0" borderId="4" xfId="1" applyFont="1" applyFill="1" applyBorder="1" applyAlignment="1">
      <alignment horizontal="center" vertical="center" wrapText="1"/>
    </xf>
    <xf numFmtId="0" fontId="3" fillId="0" borderId="2" xfId="1" applyFont="1" applyFill="1" applyBorder="1" applyAlignment="1">
      <alignment horizontal="center" vertical="center" wrapText="1"/>
    </xf>
  </cellXfs>
  <cellStyles count="5">
    <cellStyle name="常规" xfId="0" builtinId="0"/>
    <cellStyle name="常规 2" xfId="2" xr:uid="{00000000-0005-0000-0000-000001000000}"/>
    <cellStyle name="常规 2 2" xfId="1" xr:uid="{00000000-0005-0000-0000-000002000000}"/>
    <cellStyle name="常规 3" xfId="3" xr:uid="{00000000-0005-0000-0000-000003000000}"/>
    <cellStyle name="常规_Sheet1" xfId="4" xr:uid="{00000000-0005-0000-0000-000004000000}"/>
  </cellStyles>
  <dxfs count="0"/>
  <tableStyles count="0" defaultTableStyle="TableStyleMedium2" defaultPivotStyle="PivotStyleLight16"/>
  <colors>
    <mruColors>
      <color rgb="FFFFCC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C87CDB7-5906-4D27-8510-186823D2E9BA}">
  <dimension ref="A1:DQ65"/>
  <sheetViews>
    <sheetView tabSelected="1" zoomScale="120" zoomScaleNormal="120" workbookViewId="0">
      <pane xSplit="5" ySplit="3" topLeftCell="M4" activePane="bottomRight" state="frozen"/>
      <selection pane="topRight"/>
      <selection pane="bottomLeft"/>
      <selection pane="bottomRight" activeCell="V5" sqref="V5:V8"/>
    </sheetView>
  </sheetViews>
  <sheetFormatPr defaultColWidth="9" defaultRowHeight="15" customHeight="1" x14ac:dyDescent="0.2"/>
  <cols>
    <col min="1" max="1" width="3.625" style="4" customWidth="1"/>
    <col min="2" max="2" width="5.625" style="4" customWidth="1"/>
    <col min="3" max="3" width="6.125" style="4" customWidth="1"/>
    <col min="4" max="4" width="25.75" style="4" customWidth="1"/>
    <col min="5" max="17" width="6.625" style="4" customWidth="1"/>
    <col min="18" max="18" width="10.625" style="4" customWidth="1"/>
    <col min="19" max="21" width="6.625" style="4" customWidth="1"/>
    <col min="22" max="22" width="10.625" style="4" customWidth="1"/>
    <col min="23" max="25" width="6.625" style="4" customWidth="1"/>
    <col min="26" max="26" width="10.625" style="4" customWidth="1"/>
    <col min="27" max="29" width="6.625" style="4" customWidth="1"/>
    <col min="30" max="30" width="10.625" style="4" customWidth="1"/>
    <col min="31" max="33" width="6.625" style="4" customWidth="1"/>
    <col min="34" max="16384" width="9" style="4"/>
  </cols>
  <sheetData>
    <row r="1" spans="1:121" ht="44.25" customHeight="1" x14ac:dyDescent="0.2">
      <c r="A1" s="170" t="s">
        <v>93</v>
      </c>
      <c r="B1" s="170"/>
      <c r="C1" s="170"/>
      <c r="D1" s="170"/>
      <c r="E1" s="170"/>
      <c r="F1" s="170"/>
      <c r="G1" s="170"/>
      <c r="H1" s="170"/>
      <c r="I1" s="170"/>
      <c r="J1" s="170"/>
      <c r="K1" s="170"/>
      <c r="L1" s="170"/>
      <c r="M1" s="170"/>
      <c r="N1" s="170"/>
      <c r="O1" s="170"/>
      <c r="P1" s="170"/>
      <c r="Q1" s="170"/>
      <c r="R1" s="170"/>
      <c r="S1" s="170"/>
      <c r="T1" s="170"/>
      <c r="U1" s="170"/>
      <c r="V1" s="170"/>
      <c r="W1" s="170"/>
      <c r="X1" s="170"/>
      <c r="Y1" s="170"/>
      <c r="Z1" s="170"/>
      <c r="AA1" s="170"/>
      <c r="AB1" s="170"/>
      <c r="AC1" s="170"/>
      <c r="AD1" s="170"/>
      <c r="AE1" s="170"/>
      <c r="AF1" s="170"/>
      <c r="AG1" s="170"/>
    </row>
    <row r="2" spans="1:121" ht="15" customHeight="1" x14ac:dyDescent="0.2">
      <c r="A2" s="167" t="s">
        <v>0</v>
      </c>
      <c r="B2" s="167" t="s">
        <v>1</v>
      </c>
      <c r="C2" s="167" t="s">
        <v>2</v>
      </c>
      <c r="D2" s="167" t="s">
        <v>3</v>
      </c>
      <c r="E2" s="167" t="s">
        <v>126</v>
      </c>
      <c r="F2" s="167" t="s">
        <v>4</v>
      </c>
      <c r="G2" s="167" t="s">
        <v>5</v>
      </c>
      <c r="H2" s="167" t="s">
        <v>54</v>
      </c>
      <c r="I2" s="167" t="s">
        <v>6</v>
      </c>
      <c r="J2" s="167" t="s">
        <v>7</v>
      </c>
      <c r="K2" s="167" t="s">
        <v>8</v>
      </c>
      <c r="L2" s="167" t="s">
        <v>9</v>
      </c>
      <c r="M2" s="167" t="s">
        <v>10</v>
      </c>
      <c r="N2" s="167" t="s">
        <v>11</v>
      </c>
      <c r="O2" s="167" t="s">
        <v>12</v>
      </c>
      <c r="P2" s="167" t="s">
        <v>13</v>
      </c>
      <c r="Q2" s="167" t="s">
        <v>125</v>
      </c>
      <c r="R2" s="169" t="s">
        <v>14</v>
      </c>
      <c r="S2" s="169"/>
      <c r="T2" s="169"/>
      <c r="U2" s="169"/>
      <c r="V2" s="171" t="s">
        <v>15</v>
      </c>
      <c r="W2" s="172"/>
      <c r="X2" s="172"/>
      <c r="Y2" s="172"/>
      <c r="Z2" s="172"/>
      <c r="AA2" s="172"/>
      <c r="AB2" s="172"/>
      <c r="AC2" s="172"/>
      <c r="AD2" s="172"/>
      <c r="AE2" s="172"/>
      <c r="AF2" s="172"/>
      <c r="AG2" s="173"/>
    </row>
    <row r="3" spans="1:121" ht="38.25" customHeight="1" x14ac:dyDescent="0.2">
      <c r="A3" s="168"/>
      <c r="B3" s="168"/>
      <c r="C3" s="168"/>
      <c r="D3" s="168"/>
      <c r="E3" s="168"/>
      <c r="F3" s="168"/>
      <c r="G3" s="168"/>
      <c r="H3" s="168"/>
      <c r="I3" s="168"/>
      <c r="J3" s="168"/>
      <c r="K3" s="168"/>
      <c r="L3" s="168"/>
      <c r="M3" s="168"/>
      <c r="N3" s="168"/>
      <c r="O3" s="168"/>
      <c r="P3" s="168"/>
      <c r="Q3" s="168"/>
      <c r="R3" s="169"/>
      <c r="S3" s="169"/>
      <c r="T3" s="169"/>
      <c r="U3" s="169"/>
      <c r="V3" s="174" t="s">
        <v>141</v>
      </c>
      <c r="W3" s="174"/>
      <c r="X3" s="174"/>
      <c r="Y3" s="174"/>
      <c r="Z3" s="171" t="s">
        <v>139</v>
      </c>
      <c r="AA3" s="172"/>
      <c r="AB3" s="172"/>
      <c r="AC3" s="173"/>
      <c r="AD3" s="171" t="s">
        <v>136</v>
      </c>
      <c r="AE3" s="172"/>
      <c r="AF3" s="172"/>
      <c r="AG3" s="173"/>
    </row>
    <row r="4" spans="1:121" ht="15" customHeight="1" x14ac:dyDescent="0.2">
      <c r="A4" s="163" t="str">
        <f>"学生人数"&amp;TEXT(E4,0)&amp;"人"</f>
        <v>学生人数357人</v>
      </c>
      <c r="B4" s="163"/>
      <c r="C4" s="163"/>
      <c r="D4" s="163"/>
      <c r="E4" s="69">
        <v>357</v>
      </c>
      <c r="F4" s="69">
        <v>19</v>
      </c>
      <c r="G4" s="69">
        <v>19</v>
      </c>
      <c r="H4" s="69">
        <v>10</v>
      </c>
      <c r="I4" s="69">
        <v>14</v>
      </c>
      <c r="J4" s="69">
        <v>71</v>
      </c>
      <c r="K4" s="69">
        <v>52</v>
      </c>
      <c r="L4" s="69">
        <v>9</v>
      </c>
      <c r="M4" s="69">
        <v>15</v>
      </c>
      <c r="N4" s="71">
        <v>53</v>
      </c>
      <c r="O4" s="69">
        <v>35</v>
      </c>
      <c r="P4" s="69">
        <v>36</v>
      </c>
      <c r="Q4" s="69">
        <v>24</v>
      </c>
      <c r="R4" s="5" t="s">
        <v>16</v>
      </c>
      <c r="S4" s="5" t="s">
        <v>17</v>
      </c>
      <c r="T4" s="5" t="s">
        <v>18</v>
      </c>
      <c r="U4" s="5" t="s">
        <v>19</v>
      </c>
      <c r="V4" s="5" t="s">
        <v>16</v>
      </c>
      <c r="W4" s="5" t="s">
        <v>17</v>
      </c>
      <c r="X4" s="5" t="s">
        <v>18</v>
      </c>
      <c r="Y4" s="5" t="s">
        <v>19</v>
      </c>
      <c r="Z4" s="5" t="s">
        <v>16</v>
      </c>
      <c r="AA4" s="5" t="s">
        <v>17</v>
      </c>
      <c r="AB4" s="5" t="s">
        <v>18</v>
      </c>
      <c r="AC4" s="5" t="s">
        <v>19</v>
      </c>
      <c r="AD4" s="5" t="s">
        <v>16</v>
      </c>
      <c r="AE4" s="5" t="s">
        <v>17</v>
      </c>
      <c r="AF4" s="5" t="s">
        <v>18</v>
      </c>
      <c r="AG4" s="5" t="s">
        <v>19</v>
      </c>
    </row>
    <row r="5" spans="1:121" s="1" customFormat="1" ht="15" customHeight="1" x14ac:dyDescent="0.2">
      <c r="A5" s="164" t="s">
        <v>77</v>
      </c>
      <c r="B5" s="128" t="s">
        <v>94</v>
      </c>
      <c r="C5" s="68">
        <v>1</v>
      </c>
      <c r="D5" s="68" t="s">
        <v>55</v>
      </c>
      <c r="E5" s="30">
        <f>SUM(F5:Q5)</f>
        <v>10</v>
      </c>
      <c r="F5" s="28">
        <v>1</v>
      </c>
      <c r="G5" s="28"/>
      <c r="H5" s="28">
        <v>1</v>
      </c>
      <c r="I5" s="28"/>
      <c r="J5" s="28">
        <v>1</v>
      </c>
      <c r="K5" s="28">
        <v>2</v>
      </c>
      <c r="L5" s="28"/>
      <c r="M5" s="28"/>
      <c r="N5" s="28">
        <v>1</v>
      </c>
      <c r="O5" s="28">
        <v>2</v>
      </c>
      <c r="P5" s="28">
        <v>2</v>
      </c>
      <c r="Q5" s="28"/>
      <c r="R5" s="148" t="s">
        <v>79</v>
      </c>
      <c r="S5" s="148"/>
      <c r="T5" s="148"/>
      <c r="U5" s="148"/>
      <c r="V5" s="148" t="s">
        <v>79</v>
      </c>
      <c r="W5" s="148"/>
      <c r="X5" s="148"/>
      <c r="Y5" s="148"/>
      <c r="Z5" s="148" t="s">
        <v>85</v>
      </c>
      <c r="AA5" s="148"/>
      <c r="AB5" s="148"/>
      <c r="AC5" s="148"/>
      <c r="AD5" s="148" t="s">
        <v>79</v>
      </c>
      <c r="AE5" s="148"/>
      <c r="AF5" s="148"/>
      <c r="AG5" s="148"/>
      <c r="AH5" s="17"/>
      <c r="AI5" s="17"/>
      <c r="AJ5" s="17"/>
      <c r="AK5" s="17"/>
      <c r="AL5" s="17"/>
      <c r="AM5" s="17"/>
      <c r="AN5" s="17"/>
      <c r="AO5" s="17"/>
      <c r="AP5" s="17"/>
      <c r="AQ5" s="17"/>
      <c r="AR5" s="17"/>
      <c r="AS5" s="17"/>
      <c r="AT5" s="17"/>
      <c r="AU5" s="17"/>
      <c r="AV5" s="17"/>
      <c r="AW5" s="17"/>
      <c r="AX5" s="17"/>
      <c r="AY5" s="17"/>
      <c r="AZ5" s="17"/>
      <c r="BA5" s="17"/>
      <c r="BB5" s="17"/>
      <c r="BC5" s="17"/>
      <c r="BD5" s="17"/>
      <c r="BE5" s="17"/>
      <c r="BF5" s="17"/>
      <c r="BG5" s="17"/>
      <c r="BH5" s="17"/>
      <c r="BI5" s="17"/>
      <c r="BJ5" s="17"/>
      <c r="BK5" s="17"/>
      <c r="BL5" s="17"/>
      <c r="BM5" s="17"/>
      <c r="BN5" s="17"/>
      <c r="BO5" s="17"/>
      <c r="BP5" s="17"/>
      <c r="BQ5" s="17"/>
      <c r="BR5" s="17"/>
      <c r="BS5" s="17"/>
      <c r="BT5" s="17"/>
      <c r="BU5" s="17"/>
      <c r="BV5" s="17"/>
      <c r="BW5" s="17"/>
      <c r="BX5" s="17"/>
      <c r="BY5" s="17"/>
      <c r="BZ5" s="17"/>
      <c r="CA5" s="17"/>
      <c r="CB5" s="17"/>
      <c r="CC5" s="17"/>
      <c r="CD5" s="17"/>
      <c r="CE5" s="17"/>
      <c r="CF5" s="17"/>
      <c r="CG5" s="17"/>
      <c r="CH5" s="17"/>
      <c r="CI5" s="17"/>
      <c r="CJ5" s="17"/>
      <c r="CK5" s="17"/>
      <c r="CL5" s="17"/>
      <c r="CM5" s="17"/>
      <c r="CN5" s="17"/>
      <c r="CO5" s="17"/>
      <c r="CP5" s="17"/>
      <c r="CQ5" s="17"/>
      <c r="CR5" s="17"/>
      <c r="CS5" s="17"/>
      <c r="CT5" s="17"/>
      <c r="CU5" s="17"/>
      <c r="CV5" s="17"/>
      <c r="CW5" s="17"/>
      <c r="CX5" s="17"/>
      <c r="CY5" s="17"/>
      <c r="CZ5" s="17"/>
      <c r="DA5" s="17"/>
      <c r="DB5" s="17"/>
      <c r="DC5" s="17"/>
      <c r="DD5" s="17"/>
      <c r="DE5" s="17"/>
      <c r="DF5" s="17"/>
      <c r="DG5" s="17"/>
      <c r="DH5" s="17"/>
      <c r="DI5" s="17"/>
      <c r="DJ5" s="17"/>
      <c r="DK5" s="17"/>
      <c r="DL5" s="17"/>
      <c r="DM5" s="17"/>
      <c r="DN5" s="17"/>
      <c r="DO5" s="17"/>
      <c r="DP5" s="17"/>
      <c r="DQ5" s="18"/>
    </row>
    <row r="6" spans="1:121" s="1" customFormat="1" ht="15" customHeight="1" x14ac:dyDescent="0.2">
      <c r="A6" s="165"/>
      <c r="B6" s="128"/>
      <c r="C6" s="68">
        <v>2</v>
      </c>
      <c r="D6" s="68" t="s">
        <v>56</v>
      </c>
      <c r="E6" s="30">
        <f t="shared" ref="E6:E9" si="0">SUM(F6:Q6)</f>
        <v>10</v>
      </c>
      <c r="F6" s="28">
        <v>1</v>
      </c>
      <c r="G6" s="28"/>
      <c r="H6" s="29"/>
      <c r="I6" s="28"/>
      <c r="J6" s="28">
        <v>2</v>
      </c>
      <c r="K6" s="28">
        <v>2</v>
      </c>
      <c r="L6" s="28"/>
      <c r="M6" s="28">
        <v>1</v>
      </c>
      <c r="N6" s="28">
        <v>1</v>
      </c>
      <c r="O6" s="28">
        <v>2</v>
      </c>
      <c r="P6" s="28">
        <v>1</v>
      </c>
      <c r="Q6" s="28"/>
      <c r="R6" s="150"/>
      <c r="S6" s="150"/>
      <c r="T6" s="150"/>
      <c r="U6" s="150"/>
      <c r="V6" s="150"/>
      <c r="W6" s="150"/>
      <c r="X6" s="150"/>
      <c r="Y6" s="150"/>
      <c r="Z6" s="150"/>
      <c r="AA6" s="150"/>
      <c r="AB6" s="150"/>
      <c r="AC6" s="150"/>
      <c r="AD6" s="150"/>
      <c r="AE6" s="150"/>
      <c r="AF6" s="150"/>
      <c r="AG6" s="150"/>
      <c r="AH6" s="17"/>
      <c r="AI6" s="17"/>
      <c r="AJ6" s="17"/>
      <c r="AK6" s="17"/>
      <c r="AL6" s="17"/>
      <c r="AM6" s="17"/>
      <c r="AN6" s="17"/>
      <c r="AO6" s="17"/>
      <c r="AP6" s="17"/>
      <c r="AQ6" s="17"/>
      <c r="AR6" s="17"/>
      <c r="AS6" s="17"/>
      <c r="AT6" s="17"/>
      <c r="AU6" s="17"/>
      <c r="AV6" s="17"/>
      <c r="AW6" s="17"/>
      <c r="AX6" s="17"/>
      <c r="AY6" s="17"/>
      <c r="AZ6" s="17"/>
      <c r="BA6" s="17"/>
      <c r="BB6" s="17"/>
      <c r="BC6" s="17"/>
      <c r="BD6" s="17"/>
      <c r="BE6" s="17"/>
      <c r="BF6" s="17"/>
      <c r="BG6" s="17"/>
      <c r="BH6" s="17"/>
      <c r="BI6" s="17"/>
      <c r="BJ6" s="17"/>
      <c r="BK6" s="17"/>
      <c r="BL6" s="17"/>
      <c r="BM6" s="17"/>
      <c r="BN6" s="17"/>
      <c r="BO6" s="17"/>
      <c r="BP6" s="17"/>
      <c r="BQ6" s="17"/>
      <c r="BR6" s="17"/>
      <c r="BS6" s="17"/>
      <c r="BT6" s="17"/>
      <c r="BU6" s="17"/>
      <c r="BV6" s="17"/>
      <c r="BW6" s="17"/>
      <c r="BX6" s="17"/>
      <c r="BY6" s="17"/>
      <c r="BZ6" s="17"/>
      <c r="CA6" s="17"/>
      <c r="CB6" s="17"/>
      <c r="CC6" s="17"/>
      <c r="CD6" s="17"/>
      <c r="CE6" s="17"/>
      <c r="CF6" s="17"/>
      <c r="CG6" s="17"/>
      <c r="CH6" s="17"/>
      <c r="CI6" s="17"/>
      <c r="CJ6" s="17"/>
      <c r="CK6" s="17"/>
      <c r="CL6" s="17"/>
      <c r="CM6" s="17"/>
      <c r="CN6" s="17"/>
      <c r="CO6" s="17"/>
      <c r="CP6" s="17"/>
      <c r="CQ6" s="17"/>
      <c r="CR6" s="17"/>
      <c r="CS6" s="17"/>
      <c r="CT6" s="17"/>
      <c r="CU6" s="17"/>
      <c r="CV6" s="17"/>
      <c r="CW6" s="17"/>
      <c r="CX6" s="17"/>
      <c r="CY6" s="17"/>
      <c r="CZ6" s="17"/>
      <c r="DA6" s="17"/>
      <c r="DB6" s="17"/>
      <c r="DC6" s="17"/>
      <c r="DD6" s="17"/>
      <c r="DE6" s="17"/>
      <c r="DF6" s="17"/>
      <c r="DG6" s="17"/>
      <c r="DH6" s="17"/>
      <c r="DI6" s="17"/>
      <c r="DJ6" s="17"/>
      <c r="DK6" s="17"/>
      <c r="DL6" s="17"/>
      <c r="DM6" s="17"/>
      <c r="DN6" s="17"/>
      <c r="DO6" s="17"/>
      <c r="DP6" s="17"/>
      <c r="DQ6" s="18"/>
    </row>
    <row r="7" spans="1:121" s="1" customFormat="1" ht="15" customHeight="1" x14ac:dyDescent="0.2">
      <c r="A7" s="165"/>
      <c r="B7" s="128"/>
      <c r="C7" s="68">
        <v>3</v>
      </c>
      <c r="D7" s="15" t="s">
        <v>57</v>
      </c>
      <c r="E7" s="30">
        <f t="shared" si="0"/>
        <v>10</v>
      </c>
      <c r="F7" s="28"/>
      <c r="G7" s="28">
        <v>1</v>
      </c>
      <c r="H7" s="29"/>
      <c r="I7" s="28"/>
      <c r="J7" s="28">
        <v>1</v>
      </c>
      <c r="K7" s="28">
        <v>2</v>
      </c>
      <c r="L7" s="29"/>
      <c r="M7" s="28"/>
      <c r="N7" s="28">
        <v>2</v>
      </c>
      <c r="O7" s="28">
        <v>2</v>
      </c>
      <c r="P7" s="28">
        <v>2</v>
      </c>
      <c r="Q7" s="28"/>
      <c r="R7" s="150"/>
      <c r="S7" s="150"/>
      <c r="T7" s="150"/>
      <c r="U7" s="150"/>
      <c r="V7" s="150"/>
      <c r="W7" s="150"/>
      <c r="X7" s="150"/>
      <c r="Y7" s="150"/>
      <c r="Z7" s="150"/>
      <c r="AA7" s="150"/>
      <c r="AB7" s="150"/>
      <c r="AC7" s="150"/>
      <c r="AD7" s="150"/>
      <c r="AE7" s="150"/>
      <c r="AF7" s="150"/>
      <c r="AG7" s="150"/>
      <c r="AH7" s="17"/>
      <c r="AI7" s="17"/>
      <c r="AJ7" s="17"/>
      <c r="AK7" s="17"/>
      <c r="AL7" s="17"/>
      <c r="AM7" s="17"/>
      <c r="AN7" s="17"/>
      <c r="AO7" s="17"/>
      <c r="AP7" s="17"/>
      <c r="AQ7" s="17"/>
      <c r="AR7" s="17"/>
      <c r="AS7" s="17"/>
      <c r="AT7" s="17"/>
      <c r="AU7" s="17"/>
      <c r="AV7" s="17"/>
      <c r="AW7" s="17"/>
      <c r="AX7" s="17"/>
      <c r="AY7" s="17"/>
      <c r="AZ7" s="17"/>
      <c r="BA7" s="17"/>
      <c r="BB7" s="17"/>
      <c r="BC7" s="17"/>
      <c r="BD7" s="17"/>
      <c r="BE7" s="17"/>
      <c r="BF7" s="17"/>
      <c r="BG7" s="17"/>
      <c r="BH7" s="17"/>
      <c r="BI7" s="17"/>
      <c r="BJ7" s="17"/>
      <c r="BK7" s="17"/>
      <c r="BL7" s="17"/>
      <c r="BM7" s="17"/>
      <c r="BN7" s="17"/>
      <c r="BO7" s="17"/>
      <c r="BP7" s="17"/>
      <c r="BQ7" s="17"/>
      <c r="BR7" s="17"/>
      <c r="BS7" s="17"/>
      <c r="BT7" s="17"/>
      <c r="BU7" s="17"/>
      <c r="BV7" s="17"/>
      <c r="BW7" s="17"/>
      <c r="BX7" s="17"/>
      <c r="BY7" s="17"/>
      <c r="BZ7" s="17"/>
      <c r="CA7" s="17"/>
      <c r="CB7" s="17"/>
      <c r="CC7" s="17"/>
      <c r="CD7" s="17"/>
      <c r="CE7" s="17"/>
      <c r="CF7" s="17"/>
      <c r="CG7" s="17"/>
      <c r="CH7" s="17"/>
      <c r="CI7" s="17"/>
      <c r="CJ7" s="17"/>
      <c r="CK7" s="17"/>
      <c r="CL7" s="17"/>
      <c r="CM7" s="17"/>
      <c r="CN7" s="17"/>
      <c r="CO7" s="17"/>
      <c r="CP7" s="17"/>
      <c r="CQ7" s="17"/>
      <c r="CR7" s="17"/>
      <c r="CS7" s="17"/>
      <c r="CT7" s="17"/>
      <c r="CU7" s="17"/>
      <c r="CV7" s="17"/>
      <c r="CW7" s="17"/>
      <c r="CX7" s="17"/>
      <c r="CY7" s="17"/>
      <c r="CZ7" s="17"/>
      <c r="DA7" s="17"/>
      <c r="DB7" s="17"/>
      <c r="DC7" s="17"/>
      <c r="DD7" s="17"/>
      <c r="DE7" s="17"/>
      <c r="DF7" s="17"/>
      <c r="DG7" s="17"/>
      <c r="DH7" s="17"/>
      <c r="DI7" s="17"/>
      <c r="DJ7" s="17"/>
      <c r="DK7" s="17"/>
      <c r="DL7" s="17"/>
      <c r="DM7" s="17"/>
      <c r="DN7" s="17"/>
      <c r="DO7" s="17"/>
      <c r="DP7" s="17"/>
      <c r="DQ7" s="18"/>
    </row>
    <row r="8" spans="1:121" s="1" customFormat="1" ht="15" customHeight="1" x14ac:dyDescent="0.2">
      <c r="A8" s="165"/>
      <c r="B8" s="74" t="s">
        <v>107</v>
      </c>
      <c r="C8" s="68">
        <v>4</v>
      </c>
      <c r="D8" s="68" t="s">
        <v>75</v>
      </c>
      <c r="E8" s="30">
        <f t="shared" si="0"/>
        <v>10</v>
      </c>
      <c r="F8" s="28"/>
      <c r="G8" s="28">
        <v>1</v>
      </c>
      <c r="I8" s="28">
        <v>1</v>
      </c>
      <c r="J8" s="28">
        <v>1</v>
      </c>
      <c r="K8" s="28">
        <v>2</v>
      </c>
      <c r="L8" s="28"/>
      <c r="M8" s="28">
        <v>1</v>
      </c>
      <c r="N8" s="28">
        <v>1</v>
      </c>
      <c r="O8" s="28">
        <v>2</v>
      </c>
      <c r="P8" s="28">
        <v>1</v>
      </c>
      <c r="Q8" s="28"/>
      <c r="R8" s="149"/>
      <c r="S8" s="149"/>
      <c r="T8" s="149"/>
      <c r="U8" s="149"/>
      <c r="V8" s="149"/>
      <c r="W8" s="149"/>
      <c r="X8" s="149"/>
      <c r="Y8" s="149"/>
      <c r="Z8" s="149"/>
      <c r="AA8" s="149"/>
      <c r="AB8" s="149"/>
      <c r="AC8" s="149"/>
      <c r="AD8" s="149"/>
      <c r="AE8" s="149"/>
      <c r="AF8" s="149"/>
      <c r="AG8" s="149"/>
      <c r="AH8" s="17"/>
      <c r="AI8" s="17"/>
      <c r="AJ8" s="17"/>
      <c r="AK8" s="17"/>
      <c r="AL8" s="17"/>
      <c r="AM8" s="17"/>
      <c r="AN8" s="17"/>
      <c r="AO8" s="17"/>
      <c r="AP8" s="17"/>
      <c r="AQ8" s="17"/>
      <c r="AR8" s="17"/>
      <c r="AS8" s="17"/>
      <c r="AT8" s="17"/>
      <c r="AU8" s="17"/>
      <c r="AV8" s="17"/>
      <c r="AW8" s="17"/>
      <c r="AX8" s="17"/>
      <c r="AY8" s="17"/>
      <c r="AZ8" s="17"/>
      <c r="BA8" s="17"/>
      <c r="BB8" s="17"/>
      <c r="BC8" s="17"/>
      <c r="BD8" s="17"/>
      <c r="BE8" s="17"/>
      <c r="BF8" s="17"/>
      <c r="BG8" s="17"/>
      <c r="BH8" s="17"/>
      <c r="BI8" s="17"/>
      <c r="BJ8" s="17"/>
      <c r="BK8" s="17"/>
      <c r="BL8" s="17"/>
      <c r="BM8" s="17"/>
      <c r="BN8" s="17"/>
      <c r="BO8" s="17"/>
      <c r="BP8" s="17"/>
      <c r="BQ8" s="17"/>
      <c r="BR8" s="17"/>
      <c r="BS8" s="17"/>
      <c r="BT8" s="17"/>
      <c r="BU8" s="17"/>
      <c r="BV8" s="17"/>
      <c r="BW8" s="17"/>
      <c r="BX8" s="17"/>
      <c r="BY8" s="17"/>
      <c r="BZ8" s="17"/>
      <c r="CA8" s="17"/>
      <c r="CB8" s="17"/>
      <c r="CC8" s="17"/>
      <c r="CD8" s="17"/>
      <c r="CE8" s="17"/>
      <c r="CF8" s="17"/>
      <c r="CG8" s="17"/>
      <c r="CH8" s="17"/>
      <c r="CI8" s="17"/>
      <c r="CJ8" s="17"/>
      <c r="CK8" s="17"/>
      <c r="CL8" s="17"/>
      <c r="CM8" s="17"/>
      <c r="CN8" s="17"/>
      <c r="CO8" s="17"/>
      <c r="CP8" s="17"/>
      <c r="CQ8" s="17"/>
      <c r="CR8" s="17"/>
      <c r="CS8" s="17"/>
      <c r="CT8" s="17"/>
      <c r="CU8" s="17"/>
      <c r="CV8" s="17"/>
      <c r="CW8" s="17"/>
      <c r="CX8" s="17"/>
      <c r="CY8" s="17"/>
      <c r="CZ8" s="17"/>
      <c r="DA8" s="17"/>
      <c r="DB8" s="17"/>
      <c r="DC8" s="17"/>
      <c r="DD8" s="17"/>
      <c r="DE8" s="17"/>
      <c r="DF8" s="17"/>
      <c r="DG8" s="17"/>
      <c r="DH8" s="17"/>
      <c r="DI8" s="17"/>
      <c r="DJ8" s="17"/>
      <c r="DK8" s="17"/>
      <c r="DL8" s="17"/>
      <c r="DM8" s="17"/>
      <c r="DN8" s="17"/>
      <c r="DO8" s="17"/>
      <c r="DP8" s="17"/>
      <c r="DQ8" s="18"/>
    </row>
    <row r="9" spans="1:121" s="1" customFormat="1" ht="15" customHeight="1" x14ac:dyDescent="0.2">
      <c r="A9" s="166"/>
      <c r="B9" s="68" t="s">
        <v>76</v>
      </c>
      <c r="C9" s="68">
        <v>5</v>
      </c>
      <c r="D9" s="101" t="s">
        <v>140</v>
      </c>
      <c r="E9" s="30">
        <f t="shared" si="0"/>
        <v>24</v>
      </c>
      <c r="F9" s="28"/>
      <c r="G9" s="28"/>
      <c r="H9" s="28"/>
      <c r="I9" s="28"/>
      <c r="J9" s="28"/>
      <c r="K9" s="28"/>
      <c r="L9" s="28"/>
      <c r="M9" s="28"/>
      <c r="N9" s="28"/>
      <c r="O9" s="28"/>
      <c r="P9" s="28"/>
      <c r="Q9" s="28">
        <v>24</v>
      </c>
      <c r="R9" s="59" t="s">
        <v>80</v>
      </c>
      <c r="S9" s="38"/>
      <c r="T9" s="38"/>
      <c r="U9" s="38"/>
      <c r="V9" s="59" t="s">
        <v>80</v>
      </c>
      <c r="W9" s="38"/>
      <c r="X9" s="38"/>
      <c r="Y9" s="38"/>
      <c r="Z9" s="59" t="s">
        <v>80</v>
      </c>
      <c r="AA9" s="38"/>
      <c r="AB9" s="38"/>
      <c r="AC9" s="38"/>
      <c r="AD9" s="59" t="s">
        <v>80</v>
      </c>
      <c r="AE9" s="38"/>
      <c r="AF9" s="38"/>
      <c r="AG9" s="38"/>
      <c r="AH9" s="17"/>
      <c r="AI9" s="17"/>
      <c r="AJ9" s="17"/>
      <c r="AK9" s="17"/>
      <c r="AL9" s="17"/>
      <c r="AM9" s="17"/>
      <c r="AN9" s="17"/>
      <c r="AO9" s="17"/>
      <c r="AP9" s="17"/>
      <c r="AQ9" s="17"/>
      <c r="AR9" s="17"/>
      <c r="AS9" s="17"/>
      <c r="AT9" s="17"/>
      <c r="AU9" s="17"/>
      <c r="AV9" s="17"/>
      <c r="AW9" s="17"/>
      <c r="AX9" s="17"/>
      <c r="AY9" s="17"/>
      <c r="AZ9" s="17"/>
      <c r="BA9" s="17"/>
      <c r="BB9" s="17"/>
      <c r="BC9" s="17"/>
      <c r="BD9" s="17"/>
      <c r="BE9" s="17"/>
      <c r="BF9" s="17"/>
      <c r="BG9" s="17"/>
      <c r="BH9" s="17"/>
      <c r="BI9" s="17"/>
      <c r="BJ9" s="17"/>
      <c r="BK9" s="17"/>
      <c r="BL9" s="17"/>
      <c r="BM9" s="17"/>
      <c r="BN9" s="17"/>
      <c r="BO9" s="17"/>
      <c r="BP9" s="17"/>
      <c r="BQ9" s="17"/>
      <c r="BR9" s="17"/>
      <c r="BS9" s="17"/>
      <c r="BT9" s="17"/>
      <c r="BU9" s="17"/>
      <c r="BV9" s="17"/>
      <c r="BW9" s="17"/>
      <c r="BX9" s="17"/>
      <c r="BY9" s="17"/>
      <c r="BZ9" s="17"/>
      <c r="CA9" s="17"/>
      <c r="CB9" s="17"/>
      <c r="CC9" s="17"/>
      <c r="CD9" s="17"/>
      <c r="CE9" s="17"/>
      <c r="CF9" s="17"/>
      <c r="CG9" s="17"/>
      <c r="CH9" s="17"/>
      <c r="CI9" s="17"/>
      <c r="CJ9" s="17"/>
      <c r="CK9" s="17"/>
      <c r="CL9" s="17"/>
      <c r="CM9" s="17"/>
      <c r="CN9" s="17"/>
      <c r="CO9" s="17"/>
      <c r="CP9" s="17"/>
      <c r="CQ9" s="17"/>
      <c r="CR9" s="17"/>
      <c r="CS9" s="17"/>
      <c r="CT9" s="17"/>
      <c r="CU9" s="17"/>
      <c r="CV9" s="17"/>
      <c r="CW9" s="17"/>
      <c r="CX9" s="17"/>
      <c r="CY9" s="17"/>
      <c r="CZ9" s="17"/>
      <c r="DA9" s="17"/>
      <c r="DB9" s="17"/>
      <c r="DC9" s="17"/>
      <c r="DD9" s="17"/>
      <c r="DE9" s="17"/>
      <c r="DF9" s="17"/>
      <c r="DG9" s="17"/>
      <c r="DH9" s="17"/>
      <c r="DI9" s="17"/>
      <c r="DJ9" s="17"/>
      <c r="DK9" s="17"/>
      <c r="DL9" s="17"/>
      <c r="DM9" s="17"/>
      <c r="DN9" s="17"/>
      <c r="DO9" s="17"/>
      <c r="DP9" s="17"/>
      <c r="DQ9" s="18"/>
    </row>
    <row r="10" spans="1:121" ht="15" customHeight="1" x14ac:dyDescent="0.2">
      <c r="A10" s="155" t="s">
        <v>95</v>
      </c>
      <c r="B10" s="156"/>
      <c r="C10" s="156"/>
      <c r="D10" s="157"/>
      <c r="E10" s="16">
        <f t="shared" ref="E10:E34" si="1">SUM(F10:Q10)</f>
        <v>64</v>
      </c>
      <c r="F10" s="16">
        <v>2</v>
      </c>
      <c r="G10" s="16">
        <v>2</v>
      </c>
      <c r="H10" s="16">
        <v>1</v>
      </c>
      <c r="I10" s="16">
        <v>1</v>
      </c>
      <c r="J10" s="16">
        <v>5</v>
      </c>
      <c r="K10" s="16">
        <v>8</v>
      </c>
      <c r="L10" s="16"/>
      <c r="M10" s="16">
        <v>2</v>
      </c>
      <c r="N10" s="72">
        <v>5</v>
      </c>
      <c r="O10" s="16">
        <v>8</v>
      </c>
      <c r="P10" s="16">
        <v>6</v>
      </c>
      <c r="Q10" s="16">
        <v>24</v>
      </c>
      <c r="R10" s="39"/>
      <c r="S10" s="40"/>
      <c r="T10" s="41"/>
      <c r="U10" s="41"/>
      <c r="V10" s="41"/>
      <c r="W10" s="40"/>
      <c r="X10" s="40"/>
      <c r="Y10" s="40"/>
      <c r="Z10" s="40"/>
      <c r="AA10" s="40"/>
      <c r="AB10" s="40"/>
      <c r="AC10" s="40"/>
      <c r="AD10" s="42"/>
      <c r="AE10" s="40"/>
      <c r="AF10" s="40"/>
      <c r="AG10" s="43"/>
      <c r="AR10" s="17"/>
      <c r="AS10" s="17"/>
      <c r="AT10" s="17"/>
      <c r="AU10" s="17"/>
      <c r="AV10" s="17"/>
      <c r="AW10" s="17"/>
      <c r="AX10" s="17"/>
      <c r="AY10" s="17"/>
      <c r="AZ10" s="17"/>
      <c r="BA10" s="17"/>
      <c r="BB10" s="17"/>
      <c r="BC10" s="17"/>
      <c r="BD10" s="17"/>
      <c r="BE10" s="17"/>
      <c r="BF10" s="17"/>
      <c r="BG10" s="17"/>
      <c r="BH10" s="17"/>
      <c r="BI10" s="17"/>
      <c r="BJ10" s="17"/>
      <c r="BK10" s="17"/>
      <c r="BL10" s="17"/>
      <c r="BM10" s="17"/>
      <c r="BN10" s="17"/>
      <c r="BO10" s="17"/>
      <c r="BP10" s="17"/>
      <c r="BQ10" s="17"/>
      <c r="BR10" s="17"/>
      <c r="BS10" s="17"/>
      <c r="BT10" s="17"/>
      <c r="BU10" s="17"/>
      <c r="BV10" s="17"/>
      <c r="BW10" s="17"/>
      <c r="BX10" s="17"/>
      <c r="BY10" s="17"/>
      <c r="BZ10" s="17"/>
      <c r="CA10" s="17"/>
      <c r="CB10" s="17"/>
      <c r="CC10" s="17"/>
      <c r="CD10" s="17"/>
      <c r="CE10" s="17"/>
      <c r="CF10" s="17"/>
      <c r="CG10" s="17"/>
      <c r="CH10" s="17"/>
      <c r="CI10" s="17"/>
      <c r="CJ10" s="17"/>
      <c r="CK10" s="17"/>
      <c r="CL10" s="17"/>
      <c r="CM10" s="17"/>
      <c r="CN10" s="17"/>
      <c r="CO10" s="17"/>
      <c r="CP10" s="17"/>
      <c r="CQ10" s="17"/>
      <c r="CR10" s="17"/>
      <c r="CS10" s="17"/>
      <c r="CT10" s="17"/>
      <c r="CU10" s="17"/>
      <c r="CV10" s="17"/>
      <c r="CW10" s="17"/>
      <c r="CX10" s="17"/>
      <c r="CY10" s="17"/>
      <c r="CZ10" s="17"/>
      <c r="DA10" s="17"/>
      <c r="DB10" s="17"/>
      <c r="DC10" s="17"/>
      <c r="DD10" s="17"/>
      <c r="DE10" s="17"/>
      <c r="DF10" s="17"/>
      <c r="DG10" s="17"/>
      <c r="DH10" s="17"/>
      <c r="DI10" s="17"/>
      <c r="DJ10" s="17"/>
      <c r="DK10" s="17"/>
      <c r="DL10" s="17"/>
      <c r="DM10" s="17"/>
      <c r="DN10" s="17"/>
      <c r="DO10" s="17"/>
      <c r="DP10" s="17"/>
    </row>
    <row r="11" spans="1:121" ht="15" customHeight="1" x14ac:dyDescent="0.2">
      <c r="A11" s="158" t="s">
        <v>20</v>
      </c>
      <c r="B11" s="113" t="s">
        <v>46</v>
      </c>
      <c r="C11" s="68">
        <f>IF(ISNUMBER(C10),C10+1,1)</f>
        <v>1</v>
      </c>
      <c r="D11" s="11" t="s">
        <v>21</v>
      </c>
      <c r="E11" s="30">
        <f t="shared" si="1"/>
        <v>25</v>
      </c>
      <c r="F11" s="12"/>
      <c r="G11" s="13"/>
      <c r="H11" s="12">
        <v>1</v>
      </c>
      <c r="I11" s="12"/>
      <c r="J11" s="12">
        <v>8</v>
      </c>
      <c r="K11" s="12">
        <v>2</v>
      </c>
      <c r="L11" s="12"/>
      <c r="M11" s="12"/>
      <c r="N11" s="12">
        <v>6</v>
      </c>
      <c r="O11" s="12">
        <v>2</v>
      </c>
      <c r="P11" s="12">
        <v>6</v>
      </c>
      <c r="Q11" s="13"/>
      <c r="R11" s="134" t="s">
        <v>83</v>
      </c>
      <c r="S11" s="104"/>
      <c r="T11" s="104"/>
      <c r="U11" s="104"/>
      <c r="V11" s="148" t="s">
        <v>83</v>
      </c>
      <c r="W11" s="104"/>
      <c r="X11" s="104"/>
      <c r="Y11" s="104"/>
      <c r="Z11" s="175" t="s">
        <v>86</v>
      </c>
      <c r="AA11" s="104"/>
      <c r="AB11" s="104"/>
      <c r="AC11" s="104"/>
      <c r="AD11" s="148" t="s">
        <v>83</v>
      </c>
      <c r="AE11" s="104"/>
      <c r="AF11" s="106"/>
      <c r="AG11" s="106"/>
      <c r="AR11" s="17"/>
      <c r="AS11" s="17"/>
      <c r="AT11" s="17"/>
      <c r="AU11" s="17"/>
      <c r="AV11" s="17"/>
      <c r="AW11" s="17"/>
      <c r="AX11" s="17"/>
      <c r="AY11" s="17"/>
      <c r="AZ11" s="17"/>
      <c r="BA11" s="17"/>
      <c r="BB11" s="17"/>
      <c r="BC11" s="17"/>
      <c r="BD11" s="17"/>
      <c r="BE11" s="17"/>
      <c r="BF11" s="17"/>
      <c r="BG11" s="17"/>
      <c r="BH11" s="17"/>
      <c r="BI11" s="17"/>
      <c r="BJ11" s="17"/>
      <c r="BK11" s="17"/>
      <c r="BL11" s="17"/>
      <c r="BM11" s="17"/>
      <c r="BN11" s="17"/>
      <c r="BO11" s="17"/>
      <c r="BP11" s="17"/>
      <c r="BQ11" s="17"/>
      <c r="BR11" s="17"/>
      <c r="BS11" s="17"/>
      <c r="BT11" s="17"/>
      <c r="BU11" s="17"/>
      <c r="BV11" s="17"/>
      <c r="BW11" s="17"/>
      <c r="BX11" s="17"/>
      <c r="BY11" s="17"/>
      <c r="BZ11" s="17"/>
      <c r="CA11" s="17"/>
      <c r="CB11" s="17"/>
      <c r="CC11" s="17"/>
      <c r="CD11" s="17"/>
      <c r="CE11" s="17"/>
      <c r="CF11" s="17"/>
      <c r="CG11" s="17"/>
      <c r="CH11" s="17"/>
      <c r="CI11" s="17"/>
      <c r="CJ11" s="17"/>
      <c r="CK11" s="17"/>
      <c r="CL11" s="17"/>
      <c r="CM11" s="17"/>
      <c r="CN11" s="17"/>
      <c r="CO11" s="17"/>
      <c r="CP11" s="17"/>
      <c r="CQ11" s="17"/>
      <c r="CR11" s="17"/>
      <c r="CS11" s="17"/>
      <c r="CT11" s="17"/>
      <c r="CU11" s="17"/>
      <c r="CV11" s="17"/>
      <c r="CW11" s="17"/>
      <c r="CX11" s="17"/>
      <c r="CY11" s="17"/>
      <c r="CZ11" s="17"/>
      <c r="DA11" s="17"/>
      <c r="DB11" s="17"/>
      <c r="DC11" s="17"/>
      <c r="DD11" s="17"/>
      <c r="DE11" s="17"/>
      <c r="DF11" s="17"/>
      <c r="DG11" s="17"/>
      <c r="DH11" s="17"/>
      <c r="DI11" s="17"/>
      <c r="DJ11" s="17"/>
      <c r="DK11" s="17"/>
      <c r="DL11" s="17"/>
      <c r="DM11" s="17"/>
      <c r="DN11" s="17"/>
      <c r="DO11" s="17"/>
      <c r="DP11" s="17"/>
    </row>
    <row r="12" spans="1:121" ht="15" customHeight="1" x14ac:dyDescent="0.2">
      <c r="A12" s="159"/>
      <c r="B12" s="114"/>
      <c r="C12" s="68">
        <v>2</v>
      </c>
      <c r="D12" s="11" t="s">
        <v>97</v>
      </c>
      <c r="E12" s="30">
        <f t="shared" si="1"/>
        <v>11</v>
      </c>
      <c r="F12" s="12"/>
      <c r="G12" s="13"/>
      <c r="H12" s="12"/>
      <c r="I12" s="12"/>
      <c r="J12" s="12">
        <v>3</v>
      </c>
      <c r="K12" s="12">
        <v>2</v>
      </c>
      <c r="L12" s="12"/>
      <c r="M12" s="12"/>
      <c r="N12" s="12">
        <v>2</v>
      </c>
      <c r="O12" s="12">
        <v>2</v>
      </c>
      <c r="P12" s="12">
        <v>2</v>
      </c>
      <c r="Q12" s="13"/>
      <c r="R12" s="136"/>
      <c r="S12" s="105"/>
      <c r="T12" s="105"/>
      <c r="U12" s="105"/>
      <c r="V12" s="149"/>
      <c r="W12" s="105"/>
      <c r="X12" s="105"/>
      <c r="Y12" s="105"/>
      <c r="Z12" s="176"/>
      <c r="AA12" s="105"/>
      <c r="AB12" s="105"/>
      <c r="AC12" s="105"/>
      <c r="AD12" s="149"/>
      <c r="AE12" s="105"/>
      <c r="AF12" s="107"/>
      <c r="AG12" s="107"/>
      <c r="AR12" s="17"/>
      <c r="AS12" s="17"/>
      <c r="AT12" s="17"/>
      <c r="AU12" s="17"/>
      <c r="AV12" s="17"/>
      <c r="AW12" s="17"/>
      <c r="AX12" s="17"/>
      <c r="AY12" s="17"/>
      <c r="AZ12" s="17"/>
      <c r="BA12" s="17"/>
      <c r="BB12" s="17"/>
      <c r="BC12" s="17"/>
      <c r="BD12" s="17"/>
      <c r="BE12" s="17"/>
      <c r="BF12" s="17"/>
      <c r="BG12" s="17"/>
      <c r="BH12" s="17"/>
      <c r="BI12" s="17"/>
      <c r="BJ12" s="17"/>
      <c r="BK12" s="17"/>
      <c r="BL12" s="17"/>
      <c r="BM12" s="17"/>
      <c r="BN12" s="17"/>
      <c r="BO12" s="17"/>
      <c r="BP12" s="17"/>
      <c r="BQ12" s="17"/>
      <c r="BR12" s="17"/>
      <c r="BS12" s="17"/>
      <c r="BT12" s="17"/>
      <c r="BU12" s="17"/>
      <c r="BV12" s="17"/>
      <c r="BW12" s="17"/>
      <c r="BX12" s="17"/>
      <c r="BY12" s="17"/>
      <c r="BZ12" s="17"/>
      <c r="CA12" s="17"/>
      <c r="CB12" s="17"/>
      <c r="CC12" s="17"/>
      <c r="CD12" s="17"/>
      <c r="CE12" s="17"/>
      <c r="CF12" s="17"/>
      <c r="CG12" s="17"/>
      <c r="CH12" s="17"/>
      <c r="CI12" s="17"/>
      <c r="CJ12" s="17"/>
      <c r="CK12" s="17"/>
      <c r="CL12" s="17"/>
      <c r="CM12" s="17"/>
      <c r="CN12" s="17"/>
      <c r="CO12" s="17"/>
      <c r="CP12" s="17"/>
      <c r="CQ12" s="17"/>
      <c r="CR12" s="17"/>
      <c r="CS12" s="17"/>
      <c r="CT12" s="17"/>
      <c r="CU12" s="17"/>
      <c r="CV12" s="17"/>
      <c r="CW12" s="17"/>
      <c r="CX12" s="17"/>
      <c r="CY12" s="17"/>
      <c r="CZ12" s="17"/>
      <c r="DA12" s="17"/>
      <c r="DB12" s="17"/>
      <c r="DC12" s="17"/>
      <c r="DD12" s="17"/>
      <c r="DE12" s="17"/>
      <c r="DF12" s="17"/>
      <c r="DG12" s="17"/>
      <c r="DH12" s="17"/>
      <c r="DI12" s="17"/>
      <c r="DJ12" s="17"/>
      <c r="DK12" s="17"/>
      <c r="DL12" s="17"/>
      <c r="DM12" s="17"/>
      <c r="DN12" s="17"/>
      <c r="DO12" s="17"/>
      <c r="DP12" s="17"/>
    </row>
    <row r="13" spans="1:121" ht="15" customHeight="1" x14ac:dyDescent="0.2">
      <c r="A13" s="159"/>
      <c r="B13" s="117" t="s">
        <v>22</v>
      </c>
      <c r="C13" s="118"/>
      <c r="D13" s="119"/>
      <c r="E13" s="31">
        <f t="shared" si="1"/>
        <v>36</v>
      </c>
      <c r="F13" s="31"/>
      <c r="G13" s="31"/>
      <c r="H13" s="31">
        <v>1</v>
      </c>
      <c r="I13" s="31"/>
      <c r="J13" s="31">
        <v>11</v>
      </c>
      <c r="K13" s="31">
        <v>4</v>
      </c>
      <c r="L13" s="31"/>
      <c r="M13" s="31"/>
      <c r="N13" s="31">
        <v>8</v>
      </c>
      <c r="O13" s="31">
        <v>4</v>
      </c>
      <c r="P13" s="31">
        <v>8</v>
      </c>
      <c r="Q13" s="77"/>
      <c r="R13" s="125"/>
      <c r="S13" s="126"/>
      <c r="T13" s="126"/>
      <c r="U13" s="126"/>
      <c r="V13" s="126"/>
      <c r="W13" s="126"/>
      <c r="X13" s="126"/>
      <c r="Y13" s="126"/>
      <c r="Z13" s="126"/>
      <c r="AA13" s="126"/>
      <c r="AB13" s="126"/>
      <c r="AC13" s="126"/>
      <c r="AD13" s="126"/>
      <c r="AE13" s="126"/>
      <c r="AF13" s="126"/>
      <c r="AG13" s="127"/>
      <c r="AR13" s="17"/>
      <c r="AS13" s="17"/>
      <c r="AT13" s="17"/>
      <c r="AU13" s="17"/>
      <c r="AV13" s="17"/>
      <c r="AW13" s="17"/>
      <c r="AX13" s="17"/>
      <c r="AY13" s="17"/>
      <c r="AZ13" s="17"/>
      <c r="BA13" s="17"/>
      <c r="BB13" s="17"/>
      <c r="BC13" s="17"/>
      <c r="BD13" s="17"/>
      <c r="BE13" s="17"/>
      <c r="BF13" s="17"/>
      <c r="BG13" s="17"/>
      <c r="BH13" s="17"/>
      <c r="BI13" s="17"/>
      <c r="BJ13" s="17"/>
      <c r="BK13" s="17"/>
      <c r="BL13" s="17"/>
      <c r="BM13" s="17"/>
      <c r="BN13" s="17"/>
      <c r="BO13" s="17"/>
      <c r="BP13" s="17"/>
      <c r="BQ13" s="17"/>
      <c r="BR13" s="17"/>
      <c r="BS13" s="17"/>
      <c r="BT13" s="17"/>
      <c r="BU13" s="17"/>
      <c r="BV13" s="17"/>
      <c r="BW13" s="17"/>
      <c r="BX13" s="17"/>
      <c r="BY13" s="17"/>
      <c r="BZ13" s="17"/>
      <c r="CA13" s="17"/>
      <c r="CB13" s="17"/>
      <c r="CC13" s="17"/>
      <c r="CD13" s="17"/>
      <c r="CE13" s="17"/>
      <c r="CF13" s="17"/>
      <c r="CG13" s="17"/>
      <c r="CH13" s="17"/>
      <c r="CI13" s="17"/>
      <c r="CJ13" s="17"/>
      <c r="CK13" s="17"/>
      <c r="CL13" s="17"/>
      <c r="CM13" s="17"/>
      <c r="CN13" s="17"/>
      <c r="CO13" s="17"/>
      <c r="CP13" s="17"/>
      <c r="CQ13" s="17"/>
      <c r="CR13" s="17"/>
      <c r="CS13" s="17"/>
      <c r="CT13" s="17"/>
      <c r="CU13" s="17"/>
      <c r="CV13" s="17"/>
      <c r="CW13" s="17"/>
      <c r="CX13" s="17"/>
      <c r="CY13" s="17"/>
      <c r="CZ13" s="17"/>
      <c r="DA13" s="17"/>
      <c r="DB13" s="17"/>
      <c r="DC13" s="17"/>
      <c r="DD13" s="17"/>
      <c r="DE13" s="17"/>
      <c r="DF13" s="17"/>
      <c r="DG13" s="17"/>
      <c r="DH13" s="17"/>
      <c r="DI13" s="17"/>
      <c r="DJ13" s="17"/>
      <c r="DK13" s="17"/>
      <c r="DL13" s="17"/>
      <c r="DM13" s="17"/>
      <c r="DN13" s="17"/>
      <c r="DO13" s="17"/>
      <c r="DP13" s="17"/>
    </row>
    <row r="14" spans="1:121" s="1" customFormat="1" ht="15" customHeight="1" x14ac:dyDescent="0.2">
      <c r="A14" s="159"/>
      <c r="B14" s="67" t="s">
        <v>71</v>
      </c>
      <c r="C14" s="68">
        <v>1</v>
      </c>
      <c r="D14" s="15" t="s">
        <v>110</v>
      </c>
      <c r="E14" s="85">
        <f t="shared" si="1"/>
        <v>3</v>
      </c>
      <c r="F14" s="28"/>
      <c r="G14" s="28"/>
      <c r="H14" s="28"/>
      <c r="I14" s="28"/>
      <c r="J14" s="28">
        <v>2</v>
      </c>
      <c r="K14" s="28"/>
      <c r="L14" s="28"/>
      <c r="M14" s="28"/>
      <c r="N14" s="28">
        <v>1</v>
      </c>
      <c r="O14" s="32"/>
      <c r="P14" s="26"/>
      <c r="Q14" s="26"/>
      <c r="R14" s="63" t="s">
        <v>82</v>
      </c>
      <c r="S14" s="63"/>
      <c r="T14" s="44"/>
      <c r="U14" s="44"/>
      <c r="V14" s="63" t="s">
        <v>82</v>
      </c>
      <c r="W14" s="63"/>
      <c r="X14" s="63"/>
      <c r="Y14" s="63"/>
      <c r="Z14" s="63" t="s">
        <v>83</v>
      </c>
      <c r="AA14" s="63"/>
      <c r="AB14" s="63"/>
      <c r="AC14" s="57"/>
      <c r="AD14" s="63" t="s">
        <v>82</v>
      </c>
      <c r="AE14" s="45"/>
      <c r="AF14" s="63"/>
      <c r="AG14" s="59"/>
      <c r="AH14" s="17"/>
      <c r="AI14" s="17"/>
      <c r="AJ14" s="17"/>
      <c r="AK14" s="17"/>
      <c r="AL14" s="17"/>
      <c r="AM14" s="17"/>
      <c r="AN14" s="17"/>
      <c r="AO14" s="17"/>
      <c r="AP14" s="17"/>
      <c r="AQ14" s="17"/>
      <c r="AR14" s="17"/>
      <c r="AS14" s="17"/>
      <c r="AT14" s="17"/>
      <c r="AU14" s="17"/>
      <c r="AV14" s="17"/>
      <c r="AW14" s="17"/>
      <c r="AX14" s="17"/>
      <c r="AY14" s="17"/>
      <c r="AZ14" s="17"/>
      <c r="BA14" s="17"/>
      <c r="BB14" s="17"/>
      <c r="BC14" s="17"/>
      <c r="BD14" s="17"/>
      <c r="BE14" s="17"/>
      <c r="BF14" s="17"/>
      <c r="BG14" s="17"/>
      <c r="BH14" s="17"/>
      <c r="BI14" s="17"/>
      <c r="BJ14" s="17"/>
      <c r="BK14" s="17"/>
      <c r="BL14" s="17"/>
      <c r="BM14" s="17"/>
      <c r="BN14" s="17"/>
      <c r="BO14" s="17"/>
      <c r="BP14" s="17"/>
      <c r="BQ14" s="17"/>
      <c r="BR14" s="17"/>
      <c r="BS14" s="17"/>
      <c r="BT14" s="17"/>
      <c r="BU14" s="17"/>
      <c r="BV14" s="17"/>
      <c r="BW14" s="17"/>
      <c r="BX14" s="17"/>
      <c r="BY14" s="17"/>
      <c r="BZ14" s="17"/>
      <c r="CA14" s="17"/>
      <c r="CB14" s="17"/>
      <c r="CC14" s="17"/>
      <c r="CD14" s="17"/>
      <c r="CE14" s="17"/>
      <c r="CF14" s="17"/>
      <c r="CG14" s="17"/>
      <c r="CH14" s="17"/>
      <c r="CI14" s="17"/>
      <c r="CJ14" s="17"/>
      <c r="CK14" s="17"/>
      <c r="CL14" s="17"/>
      <c r="CM14" s="17"/>
      <c r="CN14" s="17"/>
      <c r="CO14" s="17"/>
      <c r="CP14" s="17"/>
      <c r="CQ14" s="17"/>
      <c r="CR14" s="17"/>
      <c r="CS14" s="17"/>
      <c r="CT14" s="17"/>
      <c r="CU14" s="17"/>
      <c r="CV14" s="17"/>
      <c r="CW14" s="17"/>
      <c r="CX14" s="17"/>
      <c r="CY14" s="17"/>
      <c r="CZ14" s="17"/>
      <c r="DA14" s="17"/>
      <c r="DB14" s="17"/>
      <c r="DC14" s="17"/>
      <c r="DD14" s="17"/>
      <c r="DE14" s="17"/>
      <c r="DF14" s="17"/>
      <c r="DG14" s="17"/>
      <c r="DH14" s="17"/>
      <c r="DI14" s="17"/>
      <c r="DJ14" s="17"/>
      <c r="DK14" s="17"/>
      <c r="DL14" s="17"/>
      <c r="DM14" s="17"/>
      <c r="DN14" s="17"/>
      <c r="DO14" s="17"/>
      <c r="DP14" s="17"/>
      <c r="DQ14" s="18"/>
    </row>
    <row r="15" spans="1:121" s="2" customFormat="1" ht="15" customHeight="1" x14ac:dyDescent="0.2">
      <c r="A15" s="159"/>
      <c r="B15" s="151" t="s">
        <v>23</v>
      </c>
      <c r="C15" s="152"/>
      <c r="D15" s="153"/>
      <c r="E15" s="31">
        <f t="shared" si="1"/>
        <v>3</v>
      </c>
      <c r="F15" s="31"/>
      <c r="G15" s="31"/>
      <c r="H15" s="31"/>
      <c r="I15" s="31"/>
      <c r="J15" s="31">
        <v>2</v>
      </c>
      <c r="K15" s="31"/>
      <c r="L15" s="31"/>
      <c r="M15" s="31"/>
      <c r="N15" s="31">
        <v>1</v>
      </c>
      <c r="O15" s="31"/>
      <c r="P15" s="31"/>
      <c r="Q15" s="77"/>
      <c r="R15" s="154"/>
      <c r="S15" s="154"/>
      <c r="T15" s="154"/>
      <c r="U15" s="154"/>
      <c r="V15" s="154"/>
      <c r="W15" s="154"/>
      <c r="X15" s="154"/>
      <c r="Y15" s="154"/>
      <c r="Z15" s="154"/>
      <c r="AA15" s="154"/>
      <c r="AB15" s="154"/>
      <c r="AC15" s="154"/>
      <c r="AD15" s="154"/>
      <c r="AE15" s="154"/>
      <c r="AF15" s="154"/>
      <c r="AG15" s="154"/>
      <c r="AH15" s="17"/>
      <c r="AI15" s="17"/>
      <c r="AJ15" s="17"/>
      <c r="AK15" s="17"/>
      <c r="AL15" s="17"/>
      <c r="AM15" s="17"/>
      <c r="AN15" s="17"/>
      <c r="AO15" s="17"/>
      <c r="AP15" s="17"/>
      <c r="AQ15" s="17"/>
      <c r="AR15" s="17"/>
      <c r="AS15" s="17"/>
      <c r="AT15" s="17"/>
      <c r="AU15" s="17"/>
      <c r="AV15" s="17"/>
      <c r="AW15" s="17"/>
      <c r="AX15" s="17"/>
      <c r="AY15" s="17"/>
      <c r="AZ15" s="17"/>
      <c r="BA15" s="17"/>
      <c r="BB15" s="17"/>
      <c r="BC15" s="17"/>
      <c r="BD15" s="17"/>
      <c r="BE15" s="17"/>
      <c r="BF15" s="17"/>
      <c r="BG15" s="17"/>
      <c r="BH15" s="17"/>
      <c r="BI15" s="17"/>
      <c r="BJ15" s="17"/>
      <c r="BK15" s="17"/>
      <c r="BL15" s="17"/>
      <c r="BM15" s="17"/>
      <c r="BN15" s="17"/>
      <c r="BO15" s="17"/>
      <c r="BP15" s="17"/>
      <c r="BQ15" s="17"/>
      <c r="BR15" s="17"/>
      <c r="BS15" s="17"/>
      <c r="BT15" s="17"/>
      <c r="BU15" s="17"/>
      <c r="BV15" s="17"/>
      <c r="BW15" s="17"/>
      <c r="BX15" s="17"/>
      <c r="BY15" s="17"/>
      <c r="BZ15" s="17"/>
      <c r="CA15" s="17"/>
      <c r="CB15" s="17"/>
      <c r="CC15" s="17"/>
      <c r="CD15" s="17"/>
      <c r="CE15" s="17"/>
      <c r="CF15" s="17"/>
      <c r="CG15" s="17"/>
      <c r="CH15" s="17"/>
      <c r="CI15" s="17"/>
      <c r="CJ15" s="17"/>
      <c r="CK15" s="17"/>
      <c r="CL15" s="17"/>
      <c r="CM15" s="17"/>
      <c r="CN15" s="17"/>
      <c r="CO15" s="17"/>
      <c r="CP15" s="17"/>
      <c r="CQ15" s="17"/>
      <c r="CR15" s="17"/>
      <c r="CS15" s="17"/>
      <c r="CT15" s="17"/>
      <c r="CU15" s="17"/>
      <c r="CV15" s="17"/>
      <c r="CW15" s="17"/>
      <c r="CX15" s="17"/>
      <c r="CY15" s="17"/>
      <c r="CZ15" s="17"/>
      <c r="DA15" s="17"/>
      <c r="DB15" s="17"/>
      <c r="DC15" s="17"/>
      <c r="DD15" s="17"/>
      <c r="DE15" s="17"/>
      <c r="DF15" s="17"/>
      <c r="DG15" s="17"/>
      <c r="DH15" s="17"/>
      <c r="DI15" s="17"/>
      <c r="DJ15" s="17"/>
      <c r="DK15" s="17"/>
      <c r="DL15" s="17"/>
      <c r="DM15" s="17"/>
      <c r="DN15" s="17"/>
      <c r="DO15" s="17"/>
      <c r="DP15" s="17"/>
      <c r="DQ15" s="19"/>
    </row>
    <row r="16" spans="1:121" s="23" customFormat="1" ht="15" customHeight="1" x14ac:dyDescent="0.2">
      <c r="A16" s="159"/>
      <c r="B16" s="15" t="s">
        <v>59</v>
      </c>
      <c r="C16" s="15">
        <v>1</v>
      </c>
      <c r="D16" s="15" t="s">
        <v>100</v>
      </c>
      <c r="E16" s="85">
        <f t="shared" si="1"/>
        <v>9</v>
      </c>
      <c r="F16" s="21"/>
      <c r="G16" s="21"/>
      <c r="H16" s="21"/>
      <c r="I16" s="21"/>
      <c r="J16" s="21">
        <v>2</v>
      </c>
      <c r="K16" s="21">
        <v>1</v>
      </c>
      <c r="L16" s="21"/>
      <c r="M16" s="21"/>
      <c r="N16" s="21">
        <v>1</v>
      </c>
      <c r="O16" s="21">
        <v>3</v>
      </c>
      <c r="P16" s="21">
        <v>2</v>
      </c>
      <c r="Q16" s="21"/>
      <c r="R16" s="100" t="s">
        <v>79</v>
      </c>
      <c r="S16" s="46"/>
      <c r="T16" s="46"/>
      <c r="U16" s="46"/>
      <c r="V16" s="46" t="s">
        <v>79</v>
      </c>
      <c r="W16" s="46"/>
      <c r="X16" s="46"/>
      <c r="Y16" s="46"/>
      <c r="Z16" s="46" t="s">
        <v>88</v>
      </c>
      <c r="AA16" s="46"/>
      <c r="AB16" s="46"/>
      <c r="AC16" s="47"/>
      <c r="AD16" s="46" t="s">
        <v>79</v>
      </c>
      <c r="AE16" s="48"/>
      <c r="AF16" s="46"/>
      <c r="AG16" s="21"/>
      <c r="AH16" s="17"/>
      <c r="AI16" s="17"/>
      <c r="AJ16" s="17"/>
      <c r="AK16" s="17"/>
      <c r="AL16" s="17"/>
      <c r="AM16" s="17"/>
      <c r="AN16" s="17"/>
      <c r="AO16" s="17"/>
      <c r="AP16" s="17"/>
      <c r="AQ16" s="17"/>
      <c r="AR16" s="17"/>
      <c r="AS16" s="17"/>
      <c r="AT16" s="17"/>
      <c r="AU16" s="17"/>
      <c r="AV16" s="17"/>
      <c r="AW16" s="17"/>
      <c r="AX16" s="17"/>
      <c r="AY16" s="17"/>
      <c r="AZ16" s="17"/>
      <c r="BA16" s="17"/>
      <c r="BB16" s="17"/>
      <c r="BC16" s="17"/>
      <c r="BD16" s="17"/>
      <c r="BE16" s="17"/>
      <c r="BF16" s="17"/>
      <c r="BG16" s="17"/>
      <c r="BH16" s="17"/>
      <c r="BI16" s="17"/>
      <c r="BJ16" s="17"/>
      <c r="BK16" s="17"/>
      <c r="BL16" s="17"/>
      <c r="BM16" s="17"/>
      <c r="BN16" s="17"/>
      <c r="BO16" s="17"/>
      <c r="BP16" s="17"/>
      <c r="BQ16" s="17"/>
      <c r="BR16" s="17"/>
      <c r="BS16" s="17"/>
      <c r="BT16" s="17"/>
      <c r="BU16" s="17"/>
      <c r="BV16" s="17"/>
      <c r="BW16" s="17"/>
      <c r="BX16" s="17"/>
      <c r="BY16" s="17"/>
      <c r="BZ16" s="17"/>
      <c r="CA16" s="17"/>
      <c r="CB16" s="17"/>
      <c r="CC16" s="17"/>
      <c r="CD16" s="17"/>
      <c r="CE16" s="17"/>
      <c r="CF16" s="17"/>
      <c r="CG16" s="17"/>
      <c r="CH16" s="17"/>
      <c r="CI16" s="17"/>
      <c r="CJ16" s="17"/>
      <c r="CK16" s="17"/>
      <c r="CL16" s="17"/>
      <c r="CM16" s="17"/>
      <c r="CN16" s="17"/>
      <c r="CO16" s="17"/>
      <c r="CP16" s="17"/>
      <c r="CQ16" s="17"/>
      <c r="CR16" s="17"/>
      <c r="CS16" s="17"/>
      <c r="CT16" s="17"/>
      <c r="CU16" s="17"/>
      <c r="CV16" s="17"/>
      <c r="CW16" s="17"/>
      <c r="CX16" s="17"/>
      <c r="CY16" s="17"/>
      <c r="CZ16" s="17"/>
      <c r="DA16" s="17"/>
      <c r="DB16" s="17"/>
      <c r="DC16" s="17"/>
      <c r="DD16" s="17"/>
      <c r="DE16" s="17"/>
      <c r="DF16" s="17"/>
      <c r="DG16" s="17"/>
      <c r="DH16" s="17"/>
      <c r="DI16" s="17"/>
      <c r="DJ16" s="17"/>
      <c r="DK16" s="17"/>
      <c r="DL16" s="17"/>
      <c r="DM16" s="17"/>
      <c r="DN16" s="17"/>
      <c r="DO16" s="17"/>
      <c r="DP16" s="17"/>
      <c r="DQ16" s="22"/>
    </row>
    <row r="17" spans="1:121" s="2" customFormat="1" ht="15" customHeight="1" x14ac:dyDescent="0.2">
      <c r="A17" s="159"/>
      <c r="B17" s="151" t="s">
        <v>58</v>
      </c>
      <c r="C17" s="152"/>
      <c r="D17" s="153"/>
      <c r="E17" s="31">
        <f t="shared" si="1"/>
        <v>9</v>
      </c>
      <c r="F17" s="31"/>
      <c r="G17" s="31"/>
      <c r="H17" s="31"/>
      <c r="I17" s="31"/>
      <c r="J17" s="31">
        <v>2</v>
      </c>
      <c r="K17" s="31">
        <v>1</v>
      </c>
      <c r="L17" s="31"/>
      <c r="M17" s="31"/>
      <c r="N17" s="31">
        <v>1</v>
      </c>
      <c r="O17" s="31">
        <v>3</v>
      </c>
      <c r="P17" s="31">
        <v>2</v>
      </c>
      <c r="Q17" s="77"/>
      <c r="R17" s="154"/>
      <c r="S17" s="154"/>
      <c r="T17" s="154"/>
      <c r="U17" s="154"/>
      <c r="V17" s="154"/>
      <c r="W17" s="154"/>
      <c r="X17" s="154"/>
      <c r="Y17" s="154"/>
      <c r="Z17" s="154"/>
      <c r="AA17" s="154"/>
      <c r="AB17" s="154"/>
      <c r="AC17" s="154"/>
      <c r="AD17" s="154"/>
      <c r="AE17" s="154"/>
      <c r="AF17" s="154"/>
      <c r="AG17" s="154"/>
      <c r="AH17" s="17"/>
      <c r="AI17" s="17"/>
      <c r="AJ17" s="17"/>
      <c r="AK17" s="17"/>
      <c r="AL17" s="17"/>
      <c r="AM17" s="17"/>
      <c r="AN17" s="17"/>
      <c r="AO17" s="17"/>
      <c r="AP17" s="17"/>
      <c r="AQ17" s="17"/>
      <c r="AR17" s="17"/>
      <c r="AS17" s="17"/>
      <c r="AT17" s="17"/>
      <c r="AU17" s="17"/>
      <c r="AV17" s="17"/>
      <c r="AW17" s="17"/>
      <c r="AX17" s="17"/>
      <c r="AY17" s="17"/>
      <c r="AZ17" s="17"/>
      <c r="BA17" s="17"/>
      <c r="BB17" s="17"/>
      <c r="BC17" s="17"/>
      <c r="BD17" s="17"/>
      <c r="BE17" s="17"/>
      <c r="BF17" s="17"/>
      <c r="BG17" s="17"/>
      <c r="BH17" s="17"/>
      <c r="BI17" s="17"/>
      <c r="BJ17" s="17"/>
      <c r="BK17" s="17"/>
      <c r="BL17" s="17"/>
      <c r="BM17" s="17"/>
      <c r="BN17" s="17"/>
      <c r="BO17" s="17"/>
      <c r="BP17" s="17"/>
      <c r="BQ17" s="17"/>
      <c r="BR17" s="17"/>
      <c r="BS17" s="17"/>
      <c r="BT17" s="17"/>
      <c r="BU17" s="17"/>
      <c r="BV17" s="17"/>
      <c r="BW17" s="17"/>
      <c r="BX17" s="17"/>
      <c r="BY17" s="17"/>
      <c r="BZ17" s="17"/>
      <c r="CA17" s="17"/>
      <c r="CB17" s="17"/>
      <c r="CC17" s="17"/>
      <c r="CD17" s="17"/>
      <c r="CE17" s="17"/>
      <c r="CF17" s="17"/>
      <c r="CG17" s="17"/>
      <c r="CH17" s="17"/>
      <c r="CI17" s="17"/>
      <c r="CJ17" s="17"/>
      <c r="CK17" s="17"/>
      <c r="CL17" s="17"/>
      <c r="CM17" s="17"/>
      <c r="CN17" s="17"/>
      <c r="CO17" s="17"/>
      <c r="CP17" s="17"/>
      <c r="CQ17" s="17"/>
      <c r="CR17" s="17"/>
      <c r="CS17" s="17"/>
      <c r="CT17" s="17"/>
      <c r="CU17" s="17"/>
      <c r="CV17" s="17"/>
      <c r="CW17" s="17"/>
      <c r="CX17" s="17"/>
      <c r="CY17" s="17"/>
      <c r="CZ17" s="17"/>
      <c r="DA17" s="17"/>
      <c r="DB17" s="17"/>
      <c r="DC17" s="17"/>
      <c r="DD17" s="17"/>
      <c r="DE17" s="17"/>
      <c r="DF17" s="17"/>
      <c r="DG17" s="17"/>
      <c r="DH17" s="17"/>
      <c r="DI17" s="17"/>
      <c r="DJ17" s="17"/>
      <c r="DK17" s="17"/>
      <c r="DL17" s="17"/>
      <c r="DM17" s="17"/>
      <c r="DN17" s="17"/>
      <c r="DO17" s="17"/>
      <c r="DP17" s="17"/>
      <c r="DQ17" s="19"/>
    </row>
    <row r="18" spans="1:121" s="23" customFormat="1" ht="15" customHeight="1" x14ac:dyDescent="0.2">
      <c r="A18" s="159"/>
      <c r="B18" s="15" t="s">
        <v>67</v>
      </c>
      <c r="C18" s="15">
        <v>1</v>
      </c>
      <c r="D18" s="15" t="s">
        <v>99</v>
      </c>
      <c r="E18" s="85">
        <f t="shared" si="1"/>
        <v>13</v>
      </c>
      <c r="F18" s="21">
        <v>2</v>
      </c>
      <c r="G18" s="21">
        <v>6</v>
      </c>
      <c r="H18" s="21"/>
      <c r="I18" s="21">
        <v>2</v>
      </c>
      <c r="J18" s="21"/>
      <c r="K18" s="21"/>
      <c r="L18" s="21"/>
      <c r="M18" s="21">
        <v>3</v>
      </c>
      <c r="N18" s="21"/>
      <c r="O18" s="21"/>
      <c r="P18" s="21"/>
      <c r="Q18" s="21"/>
      <c r="R18" s="100" t="s">
        <v>83</v>
      </c>
      <c r="S18" s="46"/>
      <c r="T18" s="46"/>
      <c r="U18" s="46"/>
      <c r="V18" s="46" t="s">
        <v>83</v>
      </c>
      <c r="W18" s="46"/>
      <c r="X18" s="46"/>
      <c r="Y18" s="46"/>
      <c r="Z18" s="46" t="s">
        <v>81</v>
      </c>
      <c r="AA18" s="46"/>
      <c r="AB18" s="46"/>
      <c r="AC18" s="47"/>
      <c r="AD18" s="46" t="s">
        <v>83</v>
      </c>
      <c r="AE18" s="48"/>
      <c r="AF18" s="46"/>
      <c r="AG18" s="21"/>
      <c r="AH18" s="17"/>
      <c r="AI18" s="17"/>
      <c r="AJ18" s="17"/>
      <c r="AK18" s="17"/>
      <c r="AL18" s="17"/>
      <c r="AM18" s="17"/>
      <c r="AN18" s="17"/>
      <c r="AO18" s="17"/>
      <c r="AP18" s="17"/>
      <c r="AQ18" s="17"/>
      <c r="AR18" s="17"/>
      <c r="AS18" s="17"/>
      <c r="AT18" s="17"/>
      <c r="AU18" s="17"/>
      <c r="AV18" s="17"/>
      <c r="AW18" s="17"/>
      <c r="AX18" s="17"/>
      <c r="AY18" s="17"/>
      <c r="AZ18" s="17"/>
      <c r="BA18" s="17"/>
      <c r="BB18" s="17"/>
      <c r="BC18" s="17"/>
      <c r="BD18" s="17"/>
      <c r="BE18" s="17"/>
      <c r="BF18" s="17"/>
      <c r="BG18" s="17"/>
      <c r="BH18" s="17"/>
      <c r="BI18" s="17"/>
      <c r="BJ18" s="17"/>
      <c r="BK18" s="17"/>
      <c r="BL18" s="17"/>
      <c r="BM18" s="17"/>
      <c r="BN18" s="17"/>
      <c r="BO18" s="17"/>
      <c r="BP18" s="17"/>
      <c r="BQ18" s="17"/>
      <c r="BR18" s="17"/>
      <c r="BS18" s="17"/>
      <c r="BT18" s="17"/>
      <c r="BU18" s="17"/>
      <c r="BV18" s="17"/>
      <c r="BW18" s="17"/>
      <c r="BX18" s="17"/>
      <c r="BY18" s="17"/>
      <c r="BZ18" s="17"/>
      <c r="CA18" s="17"/>
      <c r="CB18" s="17"/>
      <c r="CC18" s="17"/>
      <c r="CD18" s="17"/>
      <c r="CE18" s="17"/>
      <c r="CF18" s="17"/>
      <c r="CG18" s="17"/>
      <c r="CH18" s="17"/>
      <c r="CI18" s="17"/>
      <c r="CJ18" s="17"/>
      <c r="CK18" s="17"/>
      <c r="CL18" s="17"/>
      <c r="CM18" s="17"/>
      <c r="CN18" s="17"/>
      <c r="CO18" s="17"/>
      <c r="CP18" s="17"/>
      <c r="CQ18" s="17"/>
      <c r="CR18" s="17"/>
      <c r="CS18" s="17"/>
      <c r="CT18" s="17"/>
      <c r="CU18" s="17"/>
      <c r="CV18" s="17"/>
      <c r="CW18" s="17"/>
      <c r="CX18" s="17"/>
      <c r="CY18" s="17"/>
      <c r="CZ18" s="17"/>
      <c r="DA18" s="17"/>
      <c r="DB18" s="17"/>
      <c r="DC18" s="17"/>
      <c r="DD18" s="17"/>
      <c r="DE18" s="17"/>
      <c r="DF18" s="17"/>
      <c r="DG18" s="17"/>
      <c r="DH18" s="17"/>
      <c r="DI18" s="17"/>
      <c r="DJ18" s="17"/>
      <c r="DK18" s="17"/>
      <c r="DL18" s="17"/>
      <c r="DM18" s="17"/>
      <c r="DN18" s="17"/>
      <c r="DO18" s="17"/>
      <c r="DP18" s="17"/>
      <c r="DQ18" s="22"/>
    </row>
    <row r="19" spans="1:121" s="2" customFormat="1" ht="15" customHeight="1" x14ac:dyDescent="0.2">
      <c r="A19" s="159"/>
      <c r="B19" s="151" t="s">
        <v>68</v>
      </c>
      <c r="C19" s="152"/>
      <c r="D19" s="153"/>
      <c r="E19" s="31">
        <f t="shared" si="1"/>
        <v>13</v>
      </c>
      <c r="F19" s="31">
        <v>2</v>
      </c>
      <c r="G19" s="31">
        <v>6</v>
      </c>
      <c r="H19" s="31"/>
      <c r="I19" s="31">
        <v>2</v>
      </c>
      <c r="J19" s="31"/>
      <c r="K19" s="31"/>
      <c r="L19" s="31"/>
      <c r="M19" s="31">
        <v>3</v>
      </c>
      <c r="N19" s="31"/>
      <c r="O19" s="31"/>
      <c r="P19" s="31"/>
      <c r="Q19" s="77"/>
      <c r="R19" s="154"/>
      <c r="S19" s="154"/>
      <c r="T19" s="154"/>
      <c r="U19" s="154"/>
      <c r="V19" s="154"/>
      <c r="W19" s="154"/>
      <c r="X19" s="154"/>
      <c r="Y19" s="154"/>
      <c r="Z19" s="154"/>
      <c r="AA19" s="154"/>
      <c r="AB19" s="154"/>
      <c r="AC19" s="154"/>
      <c r="AD19" s="154"/>
      <c r="AE19" s="154"/>
      <c r="AF19" s="154"/>
      <c r="AG19" s="154"/>
      <c r="AH19" s="17"/>
      <c r="AI19" s="17"/>
      <c r="AJ19" s="17"/>
      <c r="AK19" s="17"/>
      <c r="AL19" s="17"/>
      <c r="AM19" s="17"/>
      <c r="AN19" s="17"/>
      <c r="AO19" s="17"/>
      <c r="AP19" s="17"/>
      <c r="AQ19" s="17"/>
      <c r="AR19" s="17"/>
      <c r="AS19" s="17"/>
      <c r="AT19" s="17"/>
      <c r="AU19" s="17"/>
      <c r="AV19" s="17"/>
      <c r="AW19" s="17"/>
      <c r="AX19" s="17"/>
      <c r="AY19" s="17"/>
      <c r="AZ19" s="17"/>
      <c r="BA19" s="17"/>
      <c r="BB19" s="17"/>
      <c r="BC19" s="17"/>
      <c r="BD19" s="17"/>
      <c r="BE19" s="17"/>
      <c r="BF19" s="17"/>
      <c r="BG19" s="17"/>
      <c r="BH19" s="17"/>
      <c r="BI19" s="17"/>
      <c r="BJ19" s="17"/>
      <c r="BK19" s="17"/>
      <c r="BL19" s="17"/>
      <c r="BM19" s="17"/>
      <c r="BN19" s="17"/>
      <c r="BO19" s="17"/>
      <c r="BP19" s="17"/>
      <c r="BQ19" s="17"/>
      <c r="BR19" s="17"/>
      <c r="BS19" s="17"/>
      <c r="BT19" s="17"/>
      <c r="BU19" s="17"/>
      <c r="BV19" s="17"/>
      <c r="BW19" s="17"/>
      <c r="BX19" s="17"/>
      <c r="BY19" s="17"/>
      <c r="BZ19" s="17"/>
      <c r="CA19" s="17"/>
      <c r="CB19" s="17"/>
      <c r="CC19" s="17"/>
      <c r="CD19" s="17"/>
      <c r="CE19" s="17"/>
      <c r="CF19" s="17"/>
      <c r="CG19" s="17"/>
      <c r="CH19" s="17"/>
      <c r="CI19" s="17"/>
      <c r="CJ19" s="17"/>
      <c r="CK19" s="17"/>
      <c r="CL19" s="17"/>
      <c r="CM19" s="17"/>
      <c r="CN19" s="17"/>
      <c r="CO19" s="17"/>
      <c r="CP19" s="17"/>
      <c r="CQ19" s="17"/>
      <c r="CR19" s="17"/>
      <c r="CS19" s="17"/>
      <c r="CT19" s="17"/>
      <c r="CU19" s="17"/>
      <c r="CV19" s="17"/>
      <c r="CW19" s="17"/>
      <c r="CX19" s="17"/>
      <c r="CY19" s="17"/>
      <c r="CZ19" s="17"/>
      <c r="DA19" s="17"/>
      <c r="DB19" s="17"/>
      <c r="DC19" s="17"/>
      <c r="DD19" s="17"/>
      <c r="DE19" s="17"/>
      <c r="DF19" s="17"/>
      <c r="DG19" s="17"/>
      <c r="DH19" s="17"/>
      <c r="DI19" s="17"/>
      <c r="DJ19" s="17"/>
      <c r="DK19" s="17"/>
      <c r="DL19" s="17"/>
      <c r="DM19" s="17"/>
      <c r="DN19" s="17"/>
      <c r="DO19" s="17"/>
      <c r="DP19" s="17"/>
      <c r="DQ19" s="19"/>
    </row>
    <row r="20" spans="1:121" s="23" customFormat="1" ht="15" customHeight="1" x14ac:dyDescent="0.2">
      <c r="A20" s="159"/>
      <c r="B20" s="177" t="s">
        <v>61</v>
      </c>
      <c r="C20" s="36">
        <v>1</v>
      </c>
      <c r="D20" s="36" t="s">
        <v>105</v>
      </c>
      <c r="E20" s="85">
        <f t="shared" si="1"/>
        <v>10</v>
      </c>
      <c r="F20" s="21"/>
      <c r="G20" s="21"/>
      <c r="H20" s="21">
        <v>1</v>
      </c>
      <c r="I20" s="21"/>
      <c r="J20" s="21">
        <v>3</v>
      </c>
      <c r="K20" s="21">
        <v>2</v>
      </c>
      <c r="L20" s="21"/>
      <c r="M20" s="21"/>
      <c r="N20" s="21">
        <v>1</v>
      </c>
      <c r="O20" s="21"/>
      <c r="P20" s="21">
        <v>3</v>
      </c>
      <c r="Q20" s="21"/>
      <c r="R20" s="102" t="s">
        <v>82</v>
      </c>
      <c r="S20" s="102"/>
      <c r="T20" s="102"/>
      <c r="U20" s="102"/>
      <c r="V20" s="102" t="s">
        <v>82</v>
      </c>
      <c r="W20" s="102"/>
      <c r="X20" s="102"/>
      <c r="Y20" s="102"/>
      <c r="Z20" s="102" t="s">
        <v>79</v>
      </c>
      <c r="AA20" s="102"/>
      <c r="AB20" s="102"/>
      <c r="AC20" s="102"/>
      <c r="AD20" s="102" t="s">
        <v>82</v>
      </c>
      <c r="AE20" s="102"/>
      <c r="AF20" s="102"/>
      <c r="AG20" s="102"/>
      <c r="AH20" s="17"/>
      <c r="AI20" s="17"/>
      <c r="AJ20" s="17"/>
      <c r="AK20" s="17"/>
      <c r="AL20" s="17"/>
      <c r="AM20" s="17"/>
      <c r="AN20" s="17"/>
      <c r="AO20" s="17"/>
      <c r="AP20" s="17"/>
      <c r="AQ20" s="17"/>
      <c r="AR20" s="17"/>
      <c r="AS20" s="17"/>
      <c r="AT20" s="17"/>
      <c r="AU20" s="17"/>
      <c r="AV20" s="17"/>
      <c r="AW20" s="17"/>
      <c r="AX20" s="17"/>
      <c r="AY20" s="17"/>
      <c r="AZ20" s="17"/>
      <c r="BA20" s="17"/>
      <c r="BB20" s="17"/>
      <c r="BC20" s="17"/>
      <c r="BD20" s="17"/>
      <c r="BE20" s="17"/>
      <c r="BF20" s="17"/>
      <c r="BG20" s="17"/>
      <c r="BH20" s="17"/>
      <c r="BI20" s="17"/>
      <c r="BJ20" s="17"/>
      <c r="BK20" s="17"/>
      <c r="BL20" s="17"/>
      <c r="BM20" s="17"/>
      <c r="BN20" s="17"/>
      <c r="BO20" s="17"/>
      <c r="BP20" s="17"/>
      <c r="BQ20" s="17"/>
      <c r="BR20" s="17"/>
      <c r="BS20" s="17"/>
      <c r="BT20" s="17"/>
      <c r="BU20" s="17"/>
      <c r="BV20" s="17"/>
      <c r="BW20" s="17"/>
      <c r="BX20" s="17"/>
      <c r="BY20" s="17"/>
      <c r="BZ20" s="17"/>
      <c r="CA20" s="17"/>
      <c r="CB20" s="17"/>
      <c r="CC20" s="17"/>
      <c r="CD20" s="17"/>
      <c r="CE20" s="17"/>
      <c r="CF20" s="17"/>
      <c r="CG20" s="17"/>
      <c r="CH20" s="17"/>
      <c r="CI20" s="17"/>
      <c r="CJ20" s="17"/>
      <c r="CK20" s="17"/>
      <c r="CL20" s="17"/>
      <c r="CM20" s="17"/>
      <c r="CN20" s="17"/>
      <c r="CO20" s="17"/>
      <c r="CP20" s="17"/>
      <c r="CQ20" s="17"/>
      <c r="CR20" s="17"/>
      <c r="CS20" s="17"/>
      <c r="CT20" s="17"/>
      <c r="CU20" s="17"/>
      <c r="CV20" s="17"/>
      <c r="CW20" s="17"/>
      <c r="CX20" s="17"/>
      <c r="CY20" s="17"/>
      <c r="CZ20" s="17"/>
      <c r="DA20" s="17"/>
      <c r="DB20" s="17"/>
      <c r="DC20" s="17"/>
      <c r="DD20" s="17"/>
      <c r="DE20" s="17"/>
      <c r="DF20" s="17"/>
      <c r="DG20" s="17"/>
      <c r="DH20" s="17"/>
      <c r="DI20" s="17"/>
      <c r="DJ20" s="17"/>
      <c r="DK20" s="17"/>
      <c r="DL20" s="17"/>
      <c r="DM20" s="17"/>
      <c r="DN20" s="17"/>
      <c r="DO20" s="17"/>
      <c r="DP20" s="17"/>
      <c r="DQ20" s="22"/>
    </row>
    <row r="21" spans="1:121" s="23" customFormat="1" ht="15" customHeight="1" x14ac:dyDescent="0.2">
      <c r="A21" s="159"/>
      <c r="B21" s="178"/>
      <c r="C21" s="36">
        <v>2</v>
      </c>
      <c r="D21" s="36" t="s">
        <v>106</v>
      </c>
      <c r="E21" s="85">
        <f t="shared" si="1"/>
        <v>9</v>
      </c>
      <c r="F21" s="21"/>
      <c r="G21" s="21"/>
      <c r="H21" s="21">
        <v>1</v>
      </c>
      <c r="I21" s="21">
        <v>1</v>
      </c>
      <c r="J21" s="21">
        <v>3</v>
      </c>
      <c r="K21" s="21">
        <v>2</v>
      </c>
      <c r="L21" s="21"/>
      <c r="M21" s="21"/>
      <c r="N21" s="21">
        <v>2</v>
      </c>
      <c r="O21" s="21"/>
      <c r="P21" s="21"/>
      <c r="Q21" s="21"/>
      <c r="R21" s="103"/>
      <c r="S21" s="103"/>
      <c r="T21" s="103"/>
      <c r="U21" s="103"/>
      <c r="V21" s="103"/>
      <c r="W21" s="103"/>
      <c r="X21" s="103"/>
      <c r="Y21" s="103"/>
      <c r="Z21" s="103"/>
      <c r="AA21" s="103"/>
      <c r="AB21" s="103"/>
      <c r="AC21" s="103"/>
      <c r="AD21" s="103"/>
      <c r="AE21" s="103"/>
      <c r="AF21" s="103"/>
      <c r="AG21" s="103"/>
      <c r="AH21" s="17"/>
      <c r="AI21" s="17"/>
      <c r="AJ21" s="17"/>
      <c r="AK21" s="17"/>
      <c r="AL21" s="17"/>
      <c r="AM21" s="17"/>
      <c r="AN21" s="17"/>
      <c r="AO21" s="17"/>
      <c r="AP21" s="17"/>
      <c r="AQ21" s="17"/>
      <c r="AR21" s="17"/>
      <c r="AS21" s="17"/>
      <c r="AT21" s="17"/>
      <c r="AU21" s="17"/>
      <c r="AV21" s="17"/>
      <c r="AW21" s="17"/>
      <c r="AX21" s="17"/>
      <c r="AY21" s="17"/>
      <c r="AZ21" s="17"/>
      <c r="BA21" s="17"/>
      <c r="BB21" s="17"/>
      <c r="BC21" s="17"/>
      <c r="BD21" s="17"/>
      <c r="BE21" s="17"/>
      <c r="BF21" s="17"/>
      <c r="BG21" s="17"/>
      <c r="BH21" s="17"/>
      <c r="BI21" s="17"/>
      <c r="BJ21" s="17"/>
      <c r="BK21" s="17"/>
      <c r="BL21" s="17"/>
      <c r="BM21" s="17"/>
      <c r="BN21" s="17"/>
      <c r="BO21" s="17"/>
      <c r="BP21" s="17"/>
      <c r="BQ21" s="17"/>
      <c r="BR21" s="17"/>
      <c r="BS21" s="17"/>
      <c r="BT21" s="17"/>
      <c r="BU21" s="17"/>
      <c r="BV21" s="17"/>
      <c r="BW21" s="17"/>
      <c r="BX21" s="17"/>
      <c r="BY21" s="17"/>
      <c r="BZ21" s="17"/>
      <c r="CA21" s="17"/>
      <c r="CB21" s="17"/>
      <c r="CC21" s="17"/>
      <c r="CD21" s="17"/>
      <c r="CE21" s="17"/>
      <c r="CF21" s="17"/>
      <c r="CG21" s="17"/>
      <c r="CH21" s="17"/>
      <c r="CI21" s="17"/>
      <c r="CJ21" s="17"/>
      <c r="CK21" s="17"/>
      <c r="CL21" s="17"/>
      <c r="CM21" s="17"/>
      <c r="CN21" s="17"/>
      <c r="CO21" s="17"/>
      <c r="CP21" s="17"/>
      <c r="CQ21" s="17"/>
      <c r="CR21" s="17"/>
      <c r="CS21" s="17"/>
      <c r="CT21" s="17"/>
      <c r="CU21" s="17"/>
      <c r="CV21" s="17"/>
      <c r="CW21" s="17"/>
      <c r="CX21" s="17"/>
      <c r="CY21" s="17"/>
      <c r="CZ21" s="17"/>
      <c r="DA21" s="17"/>
      <c r="DB21" s="17"/>
      <c r="DC21" s="17"/>
      <c r="DD21" s="17"/>
      <c r="DE21" s="17"/>
      <c r="DF21" s="17"/>
      <c r="DG21" s="17"/>
      <c r="DH21" s="17"/>
      <c r="DI21" s="17"/>
      <c r="DJ21" s="17"/>
      <c r="DK21" s="17"/>
      <c r="DL21" s="17"/>
      <c r="DM21" s="17"/>
      <c r="DN21" s="17"/>
      <c r="DO21" s="17"/>
      <c r="DP21" s="17"/>
      <c r="DQ21" s="22"/>
    </row>
    <row r="22" spans="1:121" s="2" customFormat="1" ht="15" customHeight="1" x14ac:dyDescent="0.2">
      <c r="A22" s="159"/>
      <c r="B22" s="151" t="s">
        <v>62</v>
      </c>
      <c r="C22" s="152"/>
      <c r="D22" s="153"/>
      <c r="E22" s="31">
        <f t="shared" si="1"/>
        <v>19</v>
      </c>
      <c r="F22" s="31"/>
      <c r="G22" s="31"/>
      <c r="H22" s="31">
        <v>2</v>
      </c>
      <c r="I22" s="31">
        <v>1</v>
      </c>
      <c r="J22" s="31">
        <v>6</v>
      </c>
      <c r="K22" s="31">
        <v>4</v>
      </c>
      <c r="L22" s="31"/>
      <c r="M22" s="31"/>
      <c r="N22" s="31">
        <v>3</v>
      </c>
      <c r="O22" s="31"/>
      <c r="P22" s="31">
        <v>3</v>
      </c>
      <c r="Q22" s="77"/>
      <c r="R22" s="154"/>
      <c r="S22" s="154"/>
      <c r="T22" s="154"/>
      <c r="U22" s="154"/>
      <c r="V22" s="154"/>
      <c r="W22" s="154"/>
      <c r="X22" s="154"/>
      <c r="Y22" s="154"/>
      <c r="Z22" s="154"/>
      <c r="AA22" s="154"/>
      <c r="AB22" s="154"/>
      <c r="AC22" s="154"/>
      <c r="AD22" s="154"/>
      <c r="AE22" s="154"/>
      <c r="AF22" s="154"/>
      <c r="AG22" s="154"/>
      <c r="AH22" s="17"/>
      <c r="AI22" s="17"/>
      <c r="AJ22" s="17"/>
      <c r="AK22" s="17"/>
      <c r="AL22" s="17"/>
      <c r="AM22" s="17"/>
      <c r="AN22" s="17"/>
      <c r="AO22" s="17"/>
      <c r="AP22" s="17"/>
      <c r="AQ22" s="17"/>
      <c r="AR22" s="17"/>
      <c r="AS22" s="17"/>
      <c r="AT22" s="17"/>
      <c r="AU22" s="17"/>
      <c r="AV22" s="17"/>
      <c r="AW22" s="17"/>
      <c r="AX22" s="17"/>
      <c r="AY22" s="17"/>
      <c r="AZ22" s="17"/>
      <c r="BA22" s="17"/>
      <c r="BB22" s="17"/>
      <c r="BC22" s="17"/>
      <c r="BD22" s="17"/>
      <c r="BE22" s="17"/>
      <c r="BF22" s="17"/>
      <c r="BG22" s="17"/>
      <c r="BH22" s="17"/>
      <c r="BI22" s="17"/>
      <c r="BJ22" s="17"/>
      <c r="BK22" s="17"/>
      <c r="BL22" s="17"/>
      <c r="BM22" s="17"/>
      <c r="BN22" s="17"/>
      <c r="BO22" s="17"/>
      <c r="BP22" s="17"/>
      <c r="BQ22" s="17"/>
      <c r="BR22" s="17"/>
      <c r="BS22" s="17"/>
      <c r="BT22" s="17"/>
      <c r="BU22" s="17"/>
      <c r="BV22" s="17"/>
      <c r="BW22" s="17"/>
      <c r="BX22" s="17"/>
      <c r="BY22" s="17"/>
      <c r="BZ22" s="17"/>
      <c r="CA22" s="17"/>
      <c r="CB22" s="17"/>
      <c r="CC22" s="17"/>
      <c r="CD22" s="17"/>
      <c r="CE22" s="17"/>
      <c r="CF22" s="17"/>
      <c r="CG22" s="17"/>
      <c r="CH22" s="17"/>
      <c r="CI22" s="17"/>
      <c r="CJ22" s="17"/>
      <c r="CK22" s="17"/>
      <c r="CL22" s="17"/>
      <c r="CM22" s="17"/>
      <c r="CN22" s="17"/>
      <c r="CO22" s="17"/>
      <c r="CP22" s="17"/>
      <c r="CQ22" s="17"/>
      <c r="CR22" s="17"/>
      <c r="CS22" s="17"/>
      <c r="CT22" s="17"/>
      <c r="CU22" s="17"/>
      <c r="CV22" s="17"/>
      <c r="CW22" s="17"/>
      <c r="CX22" s="17"/>
      <c r="CY22" s="17"/>
      <c r="CZ22" s="17"/>
      <c r="DA22" s="17"/>
      <c r="DB22" s="17"/>
      <c r="DC22" s="17"/>
      <c r="DD22" s="17"/>
      <c r="DE22" s="17"/>
      <c r="DF22" s="17"/>
      <c r="DG22" s="17"/>
      <c r="DH22" s="17"/>
      <c r="DI22" s="17"/>
      <c r="DJ22" s="17"/>
      <c r="DK22" s="17"/>
      <c r="DL22" s="17"/>
      <c r="DM22" s="17"/>
      <c r="DN22" s="17"/>
      <c r="DO22" s="17"/>
      <c r="DP22" s="17"/>
      <c r="DQ22" s="19"/>
    </row>
    <row r="23" spans="1:121" s="1" customFormat="1" ht="15" customHeight="1" x14ac:dyDescent="0.2">
      <c r="A23" s="159"/>
      <c r="B23" s="68" t="s">
        <v>47</v>
      </c>
      <c r="C23" s="68">
        <v>1</v>
      </c>
      <c r="D23" s="10" t="s">
        <v>101</v>
      </c>
      <c r="E23" s="85">
        <f t="shared" si="1"/>
        <v>6</v>
      </c>
      <c r="F23" s="13"/>
      <c r="G23" s="13"/>
      <c r="H23" s="13"/>
      <c r="I23" s="13"/>
      <c r="J23" s="13">
        <v>1</v>
      </c>
      <c r="K23" s="13">
        <v>2</v>
      </c>
      <c r="L23" s="13">
        <v>1</v>
      </c>
      <c r="M23" s="13">
        <v>1</v>
      </c>
      <c r="N23" s="13">
        <v>1</v>
      </c>
      <c r="O23" s="32"/>
      <c r="P23" s="13"/>
      <c r="Q23" s="13"/>
      <c r="R23" s="64" t="s">
        <v>9</v>
      </c>
      <c r="S23" s="64"/>
      <c r="T23" s="66"/>
      <c r="U23" s="66"/>
      <c r="V23" s="64" t="s">
        <v>9</v>
      </c>
      <c r="W23" s="64"/>
      <c r="X23" s="64"/>
      <c r="Y23" s="64"/>
      <c r="Z23" s="64" t="s">
        <v>82</v>
      </c>
      <c r="AA23" s="64"/>
      <c r="AB23" s="64"/>
      <c r="AC23" s="58"/>
      <c r="AD23" s="64" t="s">
        <v>9</v>
      </c>
      <c r="AE23" s="49"/>
      <c r="AF23" s="64"/>
      <c r="AG23" s="59"/>
      <c r="AH23" s="17"/>
      <c r="AI23" s="17"/>
      <c r="AJ23" s="17"/>
      <c r="AK23" s="17"/>
      <c r="AL23" s="17"/>
      <c r="AM23" s="17"/>
      <c r="AN23" s="17"/>
      <c r="AO23" s="17"/>
      <c r="AP23" s="17"/>
      <c r="AQ23" s="17"/>
      <c r="AR23" s="17"/>
      <c r="AS23" s="17"/>
      <c r="AT23" s="17"/>
      <c r="AU23" s="17"/>
      <c r="AV23" s="17"/>
      <c r="AW23" s="17"/>
      <c r="AX23" s="17"/>
      <c r="AY23" s="17"/>
      <c r="AZ23" s="17"/>
      <c r="BA23" s="17"/>
      <c r="BB23" s="17"/>
      <c r="BC23" s="17"/>
      <c r="BD23" s="17"/>
      <c r="BE23" s="17"/>
      <c r="BF23" s="17"/>
      <c r="BG23" s="17"/>
      <c r="BH23" s="17"/>
      <c r="BI23" s="17"/>
      <c r="BJ23" s="17"/>
      <c r="BK23" s="17"/>
      <c r="BL23" s="17"/>
      <c r="BM23" s="17"/>
      <c r="BN23" s="17"/>
      <c r="BO23" s="17"/>
      <c r="BP23" s="17"/>
      <c r="BQ23" s="17"/>
      <c r="BR23" s="17"/>
      <c r="BS23" s="17"/>
      <c r="BT23" s="17"/>
      <c r="BU23" s="17"/>
      <c r="BV23" s="17"/>
      <c r="BW23" s="17"/>
      <c r="BX23" s="17"/>
      <c r="BY23" s="17"/>
      <c r="BZ23" s="17"/>
      <c r="CA23" s="17"/>
      <c r="CB23" s="17"/>
      <c r="CC23" s="17"/>
      <c r="CD23" s="17"/>
      <c r="CE23" s="17"/>
      <c r="CF23" s="17"/>
      <c r="CG23" s="17"/>
      <c r="CH23" s="17"/>
      <c r="CI23" s="17"/>
      <c r="CJ23" s="17"/>
      <c r="CK23" s="17"/>
      <c r="CL23" s="17"/>
      <c r="CM23" s="17"/>
      <c r="CN23" s="17"/>
      <c r="CO23" s="17"/>
      <c r="CP23" s="17"/>
      <c r="CQ23" s="17"/>
      <c r="CR23" s="17"/>
      <c r="CS23" s="17"/>
      <c r="CT23" s="17"/>
      <c r="CU23" s="17"/>
      <c r="CV23" s="17"/>
      <c r="CW23" s="17"/>
      <c r="CX23" s="17"/>
      <c r="CY23" s="17"/>
      <c r="CZ23" s="17"/>
      <c r="DA23" s="17"/>
      <c r="DB23" s="17"/>
      <c r="DC23" s="17"/>
      <c r="DD23" s="17"/>
      <c r="DE23" s="17"/>
      <c r="DF23" s="17"/>
      <c r="DG23" s="17"/>
      <c r="DH23" s="17"/>
      <c r="DI23" s="17"/>
      <c r="DJ23" s="17"/>
      <c r="DK23" s="17"/>
      <c r="DL23" s="17"/>
      <c r="DM23" s="17"/>
      <c r="DN23" s="17"/>
      <c r="DO23" s="17"/>
      <c r="DP23" s="17"/>
      <c r="DQ23" s="18"/>
    </row>
    <row r="24" spans="1:121" ht="15" customHeight="1" x14ac:dyDescent="0.2">
      <c r="A24" s="159"/>
      <c r="B24" s="117" t="s">
        <v>24</v>
      </c>
      <c r="C24" s="118"/>
      <c r="D24" s="119"/>
      <c r="E24" s="33">
        <f t="shared" si="1"/>
        <v>6</v>
      </c>
      <c r="F24" s="33"/>
      <c r="G24" s="33"/>
      <c r="H24" s="33"/>
      <c r="I24" s="33"/>
      <c r="J24" s="33">
        <v>1</v>
      </c>
      <c r="K24" s="33">
        <v>2</v>
      </c>
      <c r="L24" s="33">
        <v>1</v>
      </c>
      <c r="M24" s="33">
        <v>1</v>
      </c>
      <c r="N24" s="33">
        <v>1</v>
      </c>
      <c r="O24" s="33"/>
      <c r="P24" s="33"/>
      <c r="Q24" s="77"/>
      <c r="R24" s="125"/>
      <c r="S24" s="126"/>
      <c r="T24" s="126"/>
      <c r="U24" s="126"/>
      <c r="V24" s="126"/>
      <c r="W24" s="126"/>
      <c r="X24" s="126"/>
      <c r="Y24" s="126"/>
      <c r="Z24" s="126"/>
      <c r="AA24" s="126"/>
      <c r="AB24" s="126"/>
      <c r="AC24" s="126"/>
      <c r="AD24" s="126"/>
      <c r="AE24" s="126"/>
      <c r="AF24" s="126"/>
      <c r="AG24" s="127"/>
      <c r="AR24" s="17"/>
      <c r="AS24" s="17"/>
      <c r="AT24" s="17"/>
      <c r="AU24" s="17"/>
      <c r="AV24" s="17"/>
      <c r="AW24" s="17"/>
      <c r="AX24" s="17"/>
      <c r="AY24" s="17"/>
      <c r="AZ24" s="17"/>
      <c r="BA24" s="17"/>
      <c r="BB24" s="17"/>
      <c r="BC24" s="17"/>
      <c r="BD24" s="17"/>
      <c r="BE24" s="17"/>
      <c r="BF24" s="17"/>
      <c r="BG24" s="17"/>
      <c r="BH24" s="17"/>
      <c r="BI24" s="17"/>
      <c r="BJ24" s="17"/>
      <c r="BK24" s="17"/>
      <c r="BL24" s="17"/>
      <c r="BM24" s="17"/>
      <c r="BN24" s="17"/>
      <c r="BO24" s="17"/>
      <c r="BP24" s="17"/>
      <c r="BQ24" s="17"/>
      <c r="BR24" s="17"/>
      <c r="BS24" s="17"/>
      <c r="BT24" s="17"/>
      <c r="BU24" s="17"/>
      <c r="BV24" s="17"/>
      <c r="BW24" s="17"/>
      <c r="BX24" s="17"/>
      <c r="BY24" s="17"/>
      <c r="BZ24" s="17"/>
      <c r="CA24" s="17"/>
      <c r="CB24" s="17"/>
      <c r="CC24" s="17"/>
      <c r="CD24" s="17"/>
      <c r="CE24" s="17"/>
      <c r="CF24" s="17"/>
      <c r="CG24" s="17"/>
      <c r="CH24" s="17"/>
      <c r="CI24" s="17"/>
      <c r="CJ24" s="17"/>
      <c r="CK24" s="17"/>
      <c r="CL24" s="17"/>
      <c r="CM24" s="17"/>
      <c r="CN24" s="17"/>
      <c r="CO24" s="17"/>
      <c r="CP24" s="17"/>
      <c r="CQ24" s="17"/>
      <c r="CR24" s="17"/>
      <c r="CS24" s="17"/>
      <c r="CT24" s="17"/>
      <c r="CU24" s="17"/>
      <c r="CV24" s="17"/>
      <c r="CW24" s="17"/>
      <c r="CX24" s="17"/>
      <c r="CY24" s="17"/>
      <c r="CZ24" s="17"/>
      <c r="DA24" s="17"/>
      <c r="DB24" s="17"/>
      <c r="DC24" s="17"/>
      <c r="DD24" s="17"/>
      <c r="DE24" s="17"/>
      <c r="DF24" s="17"/>
      <c r="DG24" s="17"/>
      <c r="DH24" s="17"/>
      <c r="DI24" s="17"/>
      <c r="DJ24" s="17"/>
      <c r="DK24" s="17"/>
      <c r="DL24" s="17"/>
      <c r="DM24" s="17"/>
      <c r="DN24" s="17"/>
      <c r="DO24" s="17"/>
      <c r="DP24" s="17"/>
    </row>
    <row r="25" spans="1:121" s="1" customFormat="1" ht="15" customHeight="1" x14ac:dyDescent="0.2">
      <c r="A25" s="159"/>
      <c r="B25" s="68" t="s">
        <v>69</v>
      </c>
      <c r="C25" s="68">
        <v>1</v>
      </c>
      <c r="D25" s="10" t="s">
        <v>102</v>
      </c>
      <c r="E25" s="85">
        <f t="shared" si="1"/>
        <v>6</v>
      </c>
      <c r="F25" s="13"/>
      <c r="G25" s="13">
        <v>3</v>
      </c>
      <c r="H25" s="13"/>
      <c r="I25" s="13">
        <v>2</v>
      </c>
      <c r="J25" s="13"/>
      <c r="K25" s="13"/>
      <c r="L25" s="13">
        <v>1</v>
      </c>
      <c r="M25" s="13"/>
      <c r="N25" s="13"/>
      <c r="O25" s="32"/>
      <c r="P25" s="13"/>
      <c r="Q25" s="13"/>
      <c r="R25" s="64" t="s">
        <v>81</v>
      </c>
      <c r="S25" s="64"/>
      <c r="T25" s="66"/>
      <c r="U25" s="66"/>
      <c r="V25" s="64" t="s">
        <v>81</v>
      </c>
      <c r="W25" s="64"/>
      <c r="X25" s="64"/>
      <c r="Y25" s="64"/>
      <c r="Z25" s="64" t="s">
        <v>78</v>
      </c>
      <c r="AA25" s="64"/>
      <c r="AB25" s="64"/>
      <c r="AC25" s="58"/>
      <c r="AD25" s="64" t="s">
        <v>81</v>
      </c>
      <c r="AE25" s="49"/>
      <c r="AF25" s="64"/>
      <c r="AG25" s="64"/>
      <c r="AH25" s="17"/>
      <c r="AI25" s="17"/>
      <c r="AJ25" s="17"/>
      <c r="AK25" s="17"/>
      <c r="AL25" s="17"/>
      <c r="AM25" s="17"/>
      <c r="AN25" s="17"/>
      <c r="AO25" s="17"/>
      <c r="AP25" s="17"/>
      <c r="AQ25" s="17"/>
      <c r="AR25" s="17"/>
      <c r="AS25" s="17"/>
      <c r="AT25" s="17"/>
      <c r="AU25" s="17"/>
      <c r="AV25" s="17"/>
      <c r="AW25" s="17"/>
      <c r="AX25" s="17"/>
      <c r="AY25" s="17"/>
      <c r="AZ25" s="17"/>
      <c r="BA25" s="17"/>
      <c r="BB25" s="17"/>
      <c r="BC25" s="17"/>
      <c r="BD25" s="17"/>
      <c r="BE25" s="17"/>
      <c r="BF25" s="17"/>
      <c r="BG25" s="17"/>
      <c r="BH25" s="17"/>
      <c r="BI25" s="17"/>
      <c r="BJ25" s="17"/>
      <c r="BK25" s="17"/>
      <c r="BL25" s="17"/>
      <c r="BM25" s="17"/>
      <c r="BN25" s="17"/>
      <c r="BO25" s="17"/>
      <c r="BP25" s="17"/>
      <c r="BQ25" s="17"/>
      <c r="BR25" s="17"/>
      <c r="BS25" s="17"/>
      <c r="BT25" s="17"/>
      <c r="BU25" s="17"/>
      <c r="BV25" s="17"/>
      <c r="BW25" s="17"/>
      <c r="BX25" s="17"/>
      <c r="BY25" s="17"/>
      <c r="BZ25" s="17"/>
      <c r="CA25" s="17"/>
      <c r="CB25" s="17"/>
      <c r="CC25" s="17"/>
      <c r="CD25" s="17"/>
      <c r="CE25" s="17"/>
      <c r="CF25" s="17"/>
      <c r="CG25" s="17"/>
      <c r="CH25" s="17"/>
      <c r="CI25" s="17"/>
      <c r="CJ25" s="17"/>
      <c r="CK25" s="17"/>
      <c r="CL25" s="17"/>
      <c r="CM25" s="17"/>
      <c r="CN25" s="17"/>
      <c r="CO25" s="17"/>
      <c r="CP25" s="17"/>
      <c r="CQ25" s="17"/>
      <c r="CR25" s="17"/>
      <c r="CS25" s="17"/>
      <c r="CT25" s="17"/>
      <c r="CU25" s="17"/>
      <c r="CV25" s="17"/>
      <c r="CW25" s="17"/>
      <c r="CX25" s="17"/>
      <c r="CY25" s="17"/>
      <c r="CZ25" s="17"/>
      <c r="DA25" s="17"/>
      <c r="DB25" s="17"/>
      <c r="DC25" s="17"/>
      <c r="DD25" s="17"/>
      <c r="DE25" s="17"/>
      <c r="DF25" s="17"/>
      <c r="DG25" s="17"/>
      <c r="DH25" s="17"/>
      <c r="DI25" s="17"/>
      <c r="DJ25" s="17"/>
      <c r="DK25" s="17"/>
      <c r="DL25" s="17"/>
      <c r="DM25" s="17"/>
      <c r="DN25" s="17"/>
      <c r="DO25" s="17"/>
      <c r="DP25" s="17"/>
      <c r="DQ25" s="18"/>
    </row>
    <row r="26" spans="1:121" ht="15" customHeight="1" x14ac:dyDescent="0.2">
      <c r="A26" s="159"/>
      <c r="B26" s="117" t="s">
        <v>70</v>
      </c>
      <c r="C26" s="118"/>
      <c r="D26" s="119"/>
      <c r="E26" s="33">
        <f t="shared" si="1"/>
        <v>6</v>
      </c>
      <c r="F26" s="33"/>
      <c r="G26" s="33">
        <v>3</v>
      </c>
      <c r="H26" s="33"/>
      <c r="I26" s="33">
        <v>2</v>
      </c>
      <c r="J26" s="33"/>
      <c r="K26" s="33"/>
      <c r="L26" s="33">
        <v>1</v>
      </c>
      <c r="M26" s="33"/>
      <c r="N26" s="33"/>
      <c r="O26" s="33"/>
      <c r="P26" s="33"/>
      <c r="Q26" s="77"/>
      <c r="R26" s="50"/>
      <c r="S26" s="51"/>
      <c r="T26" s="52"/>
      <c r="U26" s="52"/>
      <c r="V26" s="51"/>
      <c r="W26" s="51"/>
      <c r="X26" s="51"/>
      <c r="Y26" s="51"/>
      <c r="Z26" s="53"/>
      <c r="AA26" s="51"/>
      <c r="AB26" s="51"/>
      <c r="AC26" s="51"/>
      <c r="AD26" s="54"/>
      <c r="AE26" s="51"/>
      <c r="AF26" s="51"/>
      <c r="AG26" s="55"/>
      <c r="AR26" s="17"/>
      <c r="AS26" s="17"/>
      <c r="AT26" s="17"/>
      <c r="AU26" s="17"/>
      <c r="AV26" s="17"/>
      <c r="AW26" s="17"/>
      <c r="AX26" s="17"/>
      <c r="AY26" s="17"/>
      <c r="AZ26" s="17"/>
      <c r="BA26" s="17"/>
      <c r="BB26" s="17"/>
      <c r="BC26" s="17"/>
      <c r="BD26" s="17"/>
      <c r="BE26" s="17"/>
      <c r="BF26" s="17"/>
      <c r="BG26" s="17"/>
      <c r="BH26" s="17"/>
      <c r="BI26" s="17"/>
      <c r="BJ26" s="17"/>
      <c r="BK26" s="17"/>
      <c r="BL26" s="17"/>
      <c r="BM26" s="17"/>
      <c r="BN26" s="17"/>
      <c r="BO26" s="17"/>
      <c r="BP26" s="17"/>
      <c r="BQ26" s="17"/>
      <c r="BR26" s="17"/>
      <c r="BS26" s="17"/>
      <c r="BT26" s="17"/>
      <c r="BU26" s="17"/>
      <c r="BV26" s="17"/>
      <c r="BW26" s="17"/>
      <c r="BX26" s="17"/>
      <c r="BY26" s="17"/>
      <c r="BZ26" s="17"/>
      <c r="CA26" s="17"/>
      <c r="CB26" s="17"/>
      <c r="CC26" s="17"/>
      <c r="CD26" s="17"/>
      <c r="CE26" s="17"/>
      <c r="CF26" s="17"/>
      <c r="CG26" s="17"/>
      <c r="CH26" s="17"/>
      <c r="CI26" s="17"/>
      <c r="CJ26" s="17"/>
      <c r="CK26" s="17"/>
      <c r="CL26" s="17"/>
      <c r="CM26" s="17"/>
      <c r="CN26" s="17"/>
      <c r="CO26" s="17"/>
      <c r="CP26" s="17"/>
      <c r="CQ26" s="17"/>
      <c r="CR26" s="17"/>
      <c r="CS26" s="17"/>
      <c r="CT26" s="17"/>
      <c r="CU26" s="17"/>
      <c r="CV26" s="17"/>
      <c r="CW26" s="17"/>
      <c r="CX26" s="17"/>
      <c r="CY26" s="17"/>
      <c r="CZ26" s="17"/>
      <c r="DA26" s="17"/>
      <c r="DB26" s="17"/>
      <c r="DC26" s="17"/>
      <c r="DD26" s="17"/>
      <c r="DE26" s="17"/>
      <c r="DF26" s="17"/>
      <c r="DG26" s="17"/>
      <c r="DH26" s="17"/>
      <c r="DI26" s="17"/>
      <c r="DJ26" s="17"/>
      <c r="DK26" s="17"/>
      <c r="DL26" s="17"/>
      <c r="DM26" s="17"/>
      <c r="DN26" s="17"/>
      <c r="DO26" s="17"/>
      <c r="DP26" s="17"/>
    </row>
    <row r="27" spans="1:121" s="3" customFormat="1" ht="15" customHeight="1" x14ac:dyDescent="0.2">
      <c r="A27" s="159"/>
      <c r="B27" s="68" t="s">
        <v>48</v>
      </c>
      <c r="C27" s="68">
        <v>1</v>
      </c>
      <c r="D27" s="68" t="s">
        <v>49</v>
      </c>
      <c r="E27" s="85">
        <f t="shared" si="1"/>
        <v>21</v>
      </c>
      <c r="F27" s="13">
        <v>3</v>
      </c>
      <c r="G27" s="34">
        <v>1</v>
      </c>
      <c r="H27" s="34"/>
      <c r="I27" s="34"/>
      <c r="J27" s="34">
        <v>5</v>
      </c>
      <c r="K27" s="34">
        <v>2</v>
      </c>
      <c r="L27" s="34">
        <v>1</v>
      </c>
      <c r="M27" s="34">
        <v>2</v>
      </c>
      <c r="N27" s="34">
        <v>3</v>
      </c>
      <c r="O27" s="34">
        <v>3</v>
      </c>
      <c r="P27" s="34">
        <v>1</v>
      </c>
      <c r="Q27" s="13"/>
      <c r="R27" s="59" t="s">
        <v>78</v>
      </c>
      <c r="S27" s="62"/>
      <c r="T27" s="65"/>
      <c r="U27" s="65"/>
      <c r="V27" s="59" t="s">
        <v>78</v>
      </c>
      <c r="W27" s="62"/>
      <c r="X27" s="62"/>
      <c r="Y27" s="62"/>
      <c r="Z27" s="62" t="s">
        <v>86</v>
      </c>
      <c r="AA27" s="62"/>
      <c r="AB27" s="62"/>
      <c r="AC27" s="62"/>
      <c r="AD27" s="59" t="s">
        <v>78</v>
      </c>
      <c r="AE27" s="62"/>
      <c r="AF27" s="62"/>
      <c r="AG27" s="62"/>
      <c r="AR27" s="17"/>
      <c r="AS27" s="17"/>
      <c r="AT27" s="17"/>
      <c r="AU27" s="17"/>
      <c r="AV27" s="17"/>
      <c r="AW27" s="17"/>
      <c r="AX27" s="17"/>
      <c r="AY27" s="17"/>
      <c r="AZ27" s="17"/>
      <c r="BA27" s="17"/>
      <c r="BB27" s="17"/>
      <c r="BC27" s="17"/>
      <c r="BD27" s="17"/>
      <c r="BE27" s="17"/>
      <c r="BF27" s="17"/>
      <c r="BG27" s="17"/>
      <c r="BH27" s="17"/>
      <c r="BI27" s="17"/>
      <c r="BJ27" s="17"/>
      <c r="BK27" s="17"/>
      <c r="BL27" s="17"/>
      <c r="BM27" s="17"/>
      <c r="BN27" s="17"/>
      <c r="BO27" s="17"/>
      <c r="BP27" s="17"/>
      <c r="BQ27" s="17"/>
      <c r="BR27" s="17"/>
      <c r="BS27" s="17"/>
      <c r="BT27" s="17"/>
      <c r="BU27" s="17"/>
      <c r="BV27" s="17"/>
      <c r="BW27" s="17"/>
      <c r="BX27" s="17"/>
      <c r="BY27" s="17"/>
      <c r="BZ27" s="17"/>
      <c r="CA27" s="17"/>
      <c r="CB27" s="17"/>
      <c r="CC27" s="17"/>
      <c r="CD27" s="17"/>
      <c r="CE27" s="17"/>
      <c r="CF27" s="17"/>
      <c r="CG27" s="17"/>
      <c r="CH27" s="17"/>
      <c r="CI27" s="17"/>
      <c r="CJ27" s="17"/>
      <c r="CK27" s="17"/>
      <c r="CL27" s="17"/>
      <c r="CM27" s="17"/>
      <c r="CN27" s="17"/>
      <c r="CO27" s="17"/>
      <c r="CP27" s="17"/>
      <c r="CQ27" s="17"/>
      <c r="CR27" s="17"/>
      <c r="CS27" s="17"/>
      <c r="CT27" s="17"/>
      <c r="CU27" s="17"/>
      <c r="CV27" s="17"/>
      <c r="CW27" s="17"/>
      <c r="CX27" s="17"/>
      <c r="CY27" s="17"/>
      <c r="CZ27" s="17"/>
      <c r="DA27" s="17"/>
      <c r="DB27" s="17"/>
      <c r="DC27" s="17"/>
      <c r="DD27" s="17"/>
      <c r="DE27" s="17"/>
      <c r="DF27" s="17"/>
      <c r="DG27" s="17"/>
      <c r="DH27" s="17"/>
      <c r="DI27" s="17"/>
      <c r="DJ27" s="17"/>
      <c r="DK27" s="17"/>
      <c r="DL27" s="17"/>
      <c r="DM27" s="17"/>
      <c r="DN27" s="17"/>
      <c r="DO27" s="17"/>
      <c r="DP27" s="17"/>
    </row>
    <row r="28" spans="1:121" s="3" customFormat="1" ht="15" customHeight="1" x14ac:dyDescent="0.2">
      <c r="A28" s="159"/>
      <c r="B28" s="117" t="s">
        <v>50</v>
      </c>
      <c r="C28" s="118"/>
      <c r="D28" s="119"/>
      <c r="E28" s="86">
        <f t="shared" si="1"/>
        <v>21</v>
      </c>
      <c r="F28" s="35">
        <v>3</v>
      </c>
      <c r="G28" s="35">
        <v>1</v>
      </c>
      <c r="H28" s="35"/>
      <c r="I28" s="35"/>
      <c r="J28" s="35">
        <v>5</v>
      </c>
      <c r="K28" s="35">
        <v>2</v>
      </c>
      <c r="L28" s="35">
        <v>1</v>
      </c>
      <c r="M28" s="35">
        <v>2</v>
      </c>
      <c r="N28" s="35">
        <v>3</v>
      </c>
      <c r="O28" s="35">
        <v>3</v>
      </c>
      <c r="P28" s="35">
        <v>1</v>
      </c>
      <c r="Q28" s="77"/>
      <c r="R28" s="143"/>
      <c r="S28" s="144"/>
      <c r="T28" s="144"/>
      <c r="U28" s="144"/>
      <c r="V28" s="144"/>
      <c r="W28" s="144"/>
      <c r="X28" s="144"/>
      <c r="Y28" s="144"/>
      <c r="Z28" s="144"/>
      <c r="AA28" s="144"/>
      <c r="AB28" s="144"/>
      <c r="AC28" s="144"/>
      <c r="AD28" s="144"/>
      <c r="AE28" s="144"/>
      <c r="AF28" s="144"/>
      <c r="AG28" s="145"/>
    </row>
    <row r="29" spans="1:121" s="3" customFormat="1" ht="15" customHeight="1" x14ac:dyDescent="0.2">
      <c r="A29" s="159"/>
      <c r="B29" s="128" t="s">
        <v>63</v>
      </c>
      <c r="C29" s="68">
        <v>1</v>
      </c>
      <c r="D29" s="68" t="s">
        <v>127</v>
      </c>
      <c r="E29" s="32">
        <f t="shared" si="1"/>
        <v>9</v>
      </c>
      <c r="F29" s="13">
        <v>1</v>
      </c>
      <c r="G29" s="34"/>
      <c r="H29" s="34">
        <v>1</v>
      </c>
      <c r="I29" s="34">
        <v>1</v>
      </c>
      <c r="J29" s="34">
        <v>2</v>
      </c>
      <c r="K29" s="34">
        <v>2</v>
      </c>
      <c r="L29" s="34"/>
      <c r="M29" s="34"/>
      <c r="N29" s="34">
        <v>2</v>
      </c>
      <c r="O29" s="34"/>
      <c r="P29" s="34"/>
      <c r="Q29" s="13"/>
      <c r="R29" s="115" t="s">
        <v>86</v>
      </c>
      <c r="S29" s="148"/>
      <c r="T29" s="161"/>
      <c r="U29" s="161"/>
      <c r="V29" s="115" t="s">
        <v>86</v>
      </c>
      <c r="W29" s="148"/>
      <c r="X29" s="148"/>
      <c r="Y29" s="148"/>
      <c r="Z29" s="148" t="s">
        <v>89</v>
      </c>
      <c r="AA29" s="148"/>
      <c r="AB29" s="148"/>
      <c r="AC29" s="148"/>
      <c r="AD29" s="115" t="s">
        <v>86</v>
      </c>
      <c r="AE29" s="148"/>
      <c r="AF29" s="148"/>
      <c r="AG29" s="148"/>
      <c r="AR29" s="17"/>
      <c r="AS29" s="17"/>
      <c r="AT29" s="17"/>
      <c r="AU29" s="17"/>
      <c r="AV29" s="17"/>
      <c r="AW29" s="17"/>
      <c r="AX29" s="17"/>
      <c r="AY29" s="17"/>
      <c r="AZ29" s="17"/>
      <c r="BA29" s="17"/>
      <c r="BB29" s="17"/>
      <c r="BC29" s="17"/>
      <c r="BD29" s="17"/>
      <c r="BE29" s="17"/>
      <c r="BF29" s="17"/>
      <c r="BG29" s="17"/>
      <c r="BH29" s="17"/>
      <c r="BI29" s="17"/>
      <c r="BJ29" s="17"/>
      <c r="BK29" s="17"/>
      <c r="BL29" s="17"/>
      <c r="BM29" s="17"/>
      <c r="BN29" s="17"/>
      <c r="BO29" s="17"/>
      <c r="BP29" s="17"/>
      <c r="BQ29" s="17"/>
      <c r="BR29" s="17"/>
      <c r="BS29" s="17"/>
      <c r="BT29" s="17"/>
      <c r="BU29" s="17"/>
      <c r="BV29" s="17"/>
      <c r="BW29" s="17"/>
      <c r="BX29" s="17"/>
      <c r="BY29" s="17"/>
      <c r="BZ29" s="17"/>
      <c r="CA29" s="17"/>
      <c r="CB29" s="17"/>
      <c r="CC29" s="17"/>
      <c r="CD29" s="17"/>
      <c r="CE29" s="17"/>
      <c r="CF29" s="17"/>
      <c r="CG29" s="17"/>
      <c r="CH29" s="17"/>
      <c r="CI29" s="17"/>
      <c r="CJ29" s="17"/>
      <c r="CK29" s="17"/>
      <c r="CL29" s="17"/>
      <c r="CM29" s="17"/>
      <c r="CN29" s="17"/>
      <c r="CO29" s="17"/>
      <c r="CP29" s="17"/>
      <c r="CQ29" s="17"/>
      <c r="CR29" s="17"/>
      <c r="CS29" s="17"/>
      <c r="CT29" s="17"/>
      <c r="CU29" s="17"/>
      <c r="CV29" s="17"/>
      <c r="CW29" s="17"/>
      <c r="CX29" s="17"/>
      <c r="CY29" s="17"/>
      <c r="CZ29" s="17"/>
      <c r="DA29" s="17"/>
      <c r="DB29" s="17"/>
      <c r="DC29" s="17"/>
      <c r="DD29" s="17"/>
      <c r="DE29" s="17"/>
      <c r="DF29" s="17"/>
      <c r="DG29" s="17"/>
      <c r="DH29" s="17"/>
      <c r="DI29" s="17"/>
      <c r="DJ29" s="17"/>
      <c r="DK29" s="17"/>
      <c r="DL29" s="17"/>
      <c r="DM29" s="17"/>
      <c r="DN29" s="17"/>
      <c r="DO29" s="17"/>
      <c r="DP29" s="17"/>
    </row>
    <row r="30" spans="1:121" s="3" customFormat="1" ht="15" customHeight="1" x14ac:dyDescent="0.2">
      <c r="A30" s="159"/>
      <c r="B30" s="128"/>
      <c r="C30" s="68">
        <v>2</v>
      </c>
      <c r="D30" s="11" t="s">
        <v>111</v>
      </c>
      <c r="E30" s="32">
        <f t="shared" si="1"/>
        <v>7</v>
      </c>
      <c r="F30" s="13"/>
      <c r="G30" s="34"/>
      <c r="H30" s="34">
        <v>1</v>
      </c>
      <c r="I30" s="34">
        <v>1</v>
      </c>
      <c r="J30" s="34">
        <v>1</v>
      </c>
      <c r="K30" s="34">
        <v>2</v>
      </c>
      <c r="L30" s="34"/>
      <c r="M30" s="34"/>
      <c r="N30" s="34">
        <v>1</v>
      </c>
      <c r="O30" s="34">
        <v>1</v>
      </c>
      <c r="P30" s="34"/>
      <c r="Q30" s="13"/>
      <c r="R30" s="115"/>
      <c r="S30" s="149"/>
      <c r="T30" s="162"/>
      <c r="U30" s="162"/>
      <c r="V30" s="115"/>
      <c r="W30" s="149"/>
      <c r="X30" s="149"/>
      <c r="Y30" s="149"/>
      <c r="Z30" s="149"/>
      <c r="AA30" s="149"/>
      <c r="AB30" s="149"/>
      <c r="AC30" s="149"/>
      <c r="AD30" s="115"/>
      <c r="AE30" s="149"/>
      <c r="AF30" s="149"/>
      <c r="AG30" s="149"/>
    </row>
    <row r="31" spans="1:121" s="3" customFormat="1" ht="15" customHeight="1" x14ac:dyDescent="0.2">
      <c r="A31" s="159"/>
      <c r="B31" s="117" t="s">
        <v>64</v>
      </c>
      <c r="C31" s="118"/>
      <c r="D31" s="119"/>
      <c r="E31" s="86">
        <f t="shared" si="1"/>
        <v>16</v>
      </c>
      <c r="F31" s="35">
        <v>1</v>
      </c>
      <c r="G31" s="35"/>
      <c r="H31" s="35">
        <v>2</v>
      </c>
      <c r="I31" s="35">
        <v>2</v>
      </c>
      <c r="J31" s="35">
        <v>3</v>
      </c>
      <c r="K31" s="35">
        <v>4</v>
      </c>
      <c r="L31" s="35"/>
      <c r="M31" s="35"/>
      <c r="N31" s="35">
        <v>3</v>
      </c>
      <c r="O31" s="35">
        <v>1</v>
      </c>
      <c r="P31" s="35"/>
      <c r="Q31" s="77"/>
      <c r="R31" s="143"/>
      <c r="S31" s="144"/>
      <c r="T31" s="144"/>
      <c r="U31" s="144"/>
      <c r="V31" s="144"/>
      <c r="W31" s="144"/>
      <c r="X31" s="144"/>
      <c r="Y31" s="144"/>
      <c r="Z31" s="144"/>
      <c r="AA31" s="144"/>
      <c r="AB31" s="144"/>
      <c r="AC31" s="144"/>
      <c r="AD31" s="144"/>
      <c r="AE31" s="144"/>
      <c r="AF31" s="144"/>
      <c r="AG31" s="145"/>
    </row>
    <row r="32" spans="1:121" s="3" customFormat="1" ht="15" customHeight="1" x14ac:dyDescent="0.2">
      <c r="A32" s="159"/>
      <c r="B32" s="80" t="s">
        <v>51</v>
      </c>
      <c r="C32" s="68">
        <v>1</v>
      </c>
      <c r="D32" s="10" t="s">
        <v>60</v>
      </c>
      <c r="E32" s="85">
        <f t="shared" si="1"/>
        <v>1</v>
      </c>
      <c r="F32" s="20"/>
      <c r="G32" s="20"/>
      <c r="H32" s="20"/>
      <c r="I32" s="13"/>
      <c r="J32" s="29"/>
      <c r="K32" s="20"/>
      <c r="L32" s="13">
        <v>1</v>
      </c>
      <c r="M32" s="13"/>
      <c r="N32" s="20"/>
      <c r="O32" s="76"/>
      <c r="P32" s="76"/>
      <c r="Q32" s="21"/>
      <c r="R32" s="75" t="s">
        <v>9</v>
      </c>
      <c r="S32" s="79"/>
      <c r="T32" s="79"/>
      <c r="U32" s="79"/>
      <c r="V32" s="75" t="s">
        <v>9</v>
      </c>
      <c r="W32" s="79"/>
      <c r="X32" s="79"/>
      <c r="Y32" s="79"/>
      <c r="Z32" s="75" t="s">
        <v>82</v>
      </c>
      <c r="AA32" s="79"/>
      <c r="AB32" s="79"/>
      <c r="AC32" s="79"/>
      <c r="AD32" s="75" t="s">
        <v>9</v>
      </c>
      <c r="AE32" s="79"/>
      <c r="AF32" s="79"/>
      <c r="AG32" s="79"/>
    </row>
    <row r="33" spans="1:33" s="3" customFormat="1" ht="15" customHeight="1" x14ac:dyDescent="0.2">
      <c r="A33" s="159"/>
      <c r="B33" s="140" t="s">
        <v>52</v>
      </c>
      <c r="C33" s="141"/>
      <c r="D33" s="142"/>
      <c r="E33" s="35">
        <f t="shared" si="1"/>
        <v>1</v>
      </c>
      <c r="F33" s="35"/>
      <c r="G33" s="35"/>
      <c r="H33" s="35"/>
      <c r="I33" s="35"/>
      <c r="J33" s="35"/>
      <c r="K33" s="35"/>
      <c r="L33" s="35">
        <v>1</v>
      </c>
      <c r="M33" s="35"/>
      <c r="N33" s="35"/>
      <c r="O33" s="35"/>
      <c r="P33" s="35"/>
      <c r="Q33" s="77"/>
      <c r="R33" s="143"/>
      <c r="S33" s="144"/>
      <c r="T33" s="144"/>
      <c r="U33" s="144"/>
      <c r="V33" s="144"/>
      <c r="W33" s="144"/>
      <c r="X33" s="144"/>
      <c r="Y33" s="144"/>
      <c r="Z33" s="144"/>
      <c r="AA33" s="144"/>
      <c r="AB33" s="144"/>
      <c r="AC33" s="144"/>
      <c r="AD33" s="144"/>
      <c r="AE33" s="144"/>
      <c r="AF33" s="144"/>
      <c r="AG33" s="145"/>
    </row>
    <row r="34" spans="1:33" ht="15" customHeight="1" x14ac:dyDescent="0.2">
      <c r="A34" s="159"/>
      <c r="B34" s="113" t="s">
        <v>96</v>
      </c>
      <c r="C34" s="68">
        <f>IF(ISNUMBER(#REF!),#REF!+1,1)</f>
        <v>1</v>
      </c>
      <c r="D34" s="68" t="s">
        <v>108</v>
      </c>
      <c r="E34" s="32">
        <f t="shared" si="1"/>
        <v>13</v>
      </c>
      <c r="F34" s="12">
        <v>1</v>
      </c>
      <c r="G34" s="12"/>
      <c r="H34" s="12"/>
      <c r="I34" s="12"/>
      <c r="J34" s="12">
        <v>3</v>
      </c>
      <c r="K34" s="12">
        <v>2</v>
      </c>
      <c r="L34" s="12"/>
      <c r="M34" s="13"/>
      <c r="N34" s="12">
        <v>4</v>
      </c>
      <c r="O34" s="12">
        <v>1</v>
      </c>
      <c r="P34" s="12">
        <v>2</v>
      </c>
      <c r="Q34" s="13"/>
      <c r="R34" s="123" t="s">
        <v>84</v>
      </c>
      <c r="S34" s="123"/>
      <c r="T34" s="123"/>
      <c r="U34" s="147"/>
      <c r="V34" s="123" t="s">
        <v>84</v>
      </c>
      <c r="W34" s="123"/>
      <c r="X34" s="116"/>
      <c r="Y34" s="116"/>
      <c r="Z34" s="123" t="s">
        <v>79</v>
      </c>
      <c r="AA34" s="123"/>
      <c r="AB34" s="123"/>
      <c r="AC34" s="146"/>
      <c r="AD34" s="123" t="s">
        <v>84</v>
      </c>
      <c r="AE34" s="123"/>
      <c r="AF34" s="123"/>
      <c r="AG34" s="147"/>
    </row>
    <row r="35" spans="1:33" ht="15" customHeight="1" x14ac:dyDescent="0.2">
      <c r="A35" s="159"/>
      <c r="B35" s="130"/>
      <c r="C35" s="68">
        <f>IF(ISNUMBER(C34),C34+1,1)</f>
        <v>2</v>
      </c>
      <c r="D35" s="11" t="s">
        <v>25</v>
      </c>
      <c r="E35" s="32">
        <v>20</v>
      </c>
      <c r="F35" s="20">
        <v>1</v>
      </c>
      <c r="G35" s="20">
        <v>1</v>
      </c>
      <c r="H35" s="20"/>
      <c r="I35" s="20"/>
      <c r="J35" s="20">
        <v>4</v>
      </c>
      <c r="K35" s="20">
        <v>3</v>
      </c>
      <c r="L35" s="20"/>
      <c r="M35" s="21">
        <v>1</v>
      </c>
      <c r="N35" s="20">
        <v>5</v>
      </c>
      <c r="O35" s="12">
        <v>2</v>
      </c>
      <c r="P35" s="12">
        <v>3</v>
      </c>
      <c r="Q35" s="13"/>
      <c r="R35" s="123"/>
      <c r="S35" s="123"/>
      <c r="T35" s="123"/>
      <c r="U35" s="147"/>
      <c r="V35" s="123"/>
      <c r="W35" s="123"/>
      <c r="X35" s="116"/>
      <c r="Y35" s="116"/>
      <c r="Z35" s="123"/>
      <c r="AA35" s="123"/>
      <c r="AB35" s="123"/>
      <c r="AC35" s="146"/>
      <c r="AD35" s="123"/>
      <c r="AE35" s="123"/>
      <c r="AF35" s="123"/>
      <c r="AG35" s="147"/>
    </row>
    <row r="36" spans="1:33" ht="15" customHeight="1" x14ac:dyDescent="0.2">
      <c r="A36" s="159"/>
      <c r="B36" s="130"/>
      <c r="C36" s="68">
        <v>3</v>
      </c>
      <c r="D36" s="99" t="s">
        <v>109</v>
      </c>
      <c r="E36" s="32">
        <v>12</v>
      </c>
      <c r="F36" s="20">
        <v>1</v>
      </c>
      <c r="G36" s="20"/>
      <c r="H36" s="20"/>
      <c r="I36" s="20"/>
      <c r="J36" s="20">
        <v>3</v>
      </c>
      <c r="K36" s="20">
        <v>3</v>
      </c>
      <c r="L36" s="20">
        <v>1</v>
      </c>
      <c r="M36" s="20"/>
      <c r="N36" s="20">
        <v>3</v>
      </c>
      <c r="O36" s="20"/>
      <c r="P36" s="20" t="s">
        <v>138</v>
      </c>
      <c r="Q36" s="27"/>
      <c r="R36" s="123"/>
      <c r="S36" s="123"/>
      <c r="T36" s="123"/>
      <c r="U36" s="147"/>
      <c r="V36" s="123"/>
      <c r="W36" s="123"/>
      <c r="X36" s="116"/>
      <c r="Y36" s="116"/>
      <c r="Z36" s="123"/>
      <c r="AA36" s="123"/>
      <c r="AB36" s="123"/>
      <c r="AC36" s="146"/>
      <c r="AD36" s="123"/>
      <c r="AE36" s="123"/>
      <c r="AF36" s="123"/>
      <c r="AG36" s="147"/>
    </row>
    <row r="37" spans="1:33" ht="15" customHeight="1" x14ac:dyDescent="0.2">
      <c r="A37" s="159"/>
      <c r="B37" s="117" t="s">
        <v>26</v>
      </c>
      <c r="C37" s="118"/>
      <c r="D37" s="119"/>
      <c r="E37" s="31">
        <f>SUM(F37:Q37)</f>
        <v>45</v>
      </c>
      <c r="F37" s="31">
        <v>3</v>
      </c>
      <c r="G37" s="31">
        <v>1</v>
      </c>
      <c r="H37" s="31"/>
      <c r="I37" s="31"/>
      <c r="J37" s="31">
        <v>10</v>
      </c>
      <c r="K37" s="31">
        <v>8</v>
      </c>
      <c r="L37" s="31">
        <v>1</v>
      </c>
      <c r="M37" s="31">
        <v>1</v>
      </c>
      <c r="N37" s="31">
        <v>12</v>
      </c>
      <c r="O37" s="31">
        <v>3</v>
      </c>
      <c r="P37" s="31">
        <v>6</v>
      </c>
      <c r="Q37" s="77"/>
      <c r="R37" s="131"/>
      <c r="S37" s="132"/>
      <c r="T37" s="132"/>
      <c r="U37" s="132"/>
      <c r="V37" s="132"/>
      <c r="W37" s="132"/>
      <c r="X37" s="132"/>
      <c r="Y37" s="132"/>
      <c r="Z37" s="132"/>
      <c r="AA37" s="132"/>
      <c r="AB37" s="132"/>
      <c r="AC37" s="132"/>
      <c r="AD37" s="132"/>
      <c r="AE37" s="132"/>
      <c r="AF37" s="132"/>
      <c r="AG37" s="133"/>
    </row>
    <row r="38" spans="1:33" ht="15" customHeight="1" x14ac:dyDescent="0.2">
      <c r="A38" s="159"/>
      <c r="B38" s="82" t="s">
        <v>27</v>
      </c>
      <c r="C38" s="68">
        <f>IF(ISNUMBER(#REF!),#REF!+1,1)</f>
        <v>1</v>
      </c>
      <c r="D38" s="74" t="s">
        <v>28</v>
      </c>
      <c r="E38" s="85">
        <f>SUM(F38:Q38)</f>
        <v>1</v>
      </c>
      <c r="F38" s="13"/>
      <c r="G38" s="13"/>
      <c r="H38" s="13"/>
      <c r="I38" s="13"/>
      <c r="J38" s="13">
        <v>1</v>
      </c>
      <c r="K38" s="13"/>
      <c r="L38" s="13"/>
      <c r="M38" s="13"/>
      <c r="N38" s="13"/>
      <c r="O38" s="13"/>
      <c r="P38" s="13"/>
      <c r="Q38" s="13"/>
      <c r="R38" s="75" t="s">
        <v>83</v>
      </c>
      <c r="S38" s="75"/>
      <c r="T38" s="84"/>
      <c r="U38" s="79"/>
      <c r="V38" s="75" t="s">
        <v>83</v>
      </c>
      <c r="W38" s="75"/>
      <c r="X38" s="84"/>
      <c r="Y38" s="79"/>
      <c r="Z38" s="75" t="s">
        <v>87</v>
      </c>
      <c r="AA38" s="83"/>
      <c r="AB38" s="83"/>
      <c r="AC38" s="83"/>
      <c r="AD38" s="75" t="s">
        <v>83</v>
      </c>
      <c r="AE38" s="75"/>
      <c r="AF38" s="79"/>
      <c r="AG38" s="79"/>
    </row>
    <row r="39" spans="1:33" ht="15" customHeight="1" x14ac:dyDescent="0.2">
      <c r="A39" s="159"/>
      <c r="B39" s="117" t="s">
        <v>29</v>
      </c>
      <c r="C39" s="118"/>
      <c r="D39" s="119"/>
      <c r="E39" s="31">
        <f>SUM(F39:Q39)</f>
        <v>1</v>
      </c>
      <c r="F39" s="31"/>
      <c r="G39" s="31"/>
      <c r="H39" s="31"/>
      <c r="I39" s="31"/>
      <c r="J39" s="31">
        <v>1</v>
      </c>
      <c r="K39" s="31"/>
      <c r="L39" s="31"/>
      <c r="M39" s="31"/>
      <c r="N39" s="31"/>
      <c r="O39" s="31"/>
      <c r="P39" s="31"/>
      <c r="Q39" s="77"/>
      <c r="R39" s="125"/>
      <c r="S39" s="126"/>
      <c r="T39" s="126"/>
      <c r="U39" s="126"/>
      <c r="V39" s="126"/>
      <c r="W39" s="126"/>
      <c r="X39" s="126"/>
      <c r="Y39" s="126"/>
      <c r="Z39" s="126"/>
      <c r="AA39" s="126"/>
      <c r="AB39" s="126"/>
      <c r="AC39" s="126"/>
      <c r="AD39" s="126"/>
      <c r="AE39" s="126"/>
      <c r="AF39" s="126"/>
      <c r="AG39" s="127"/>
    </row>
    <row r="40" spans="1:33" ht="15" customHeight="1" x14ac:dyDescent="0.2">
      <c r="A40" s="159"/>
      <c r="B40" s="130" t="s">
        <v>53</v>
      </c>
      <c r="C40" s="68">
        <f>IF(ISNUMBER(#REF!),#REF!+1,1)</f>
        <v>1</v>
      </c>
      <c r="D40" s="98" t="s">
        <v>30</v>
      </c>
      <c r="E40" s="73">
        <f>SUM(F40:Q40)</f>
        <v>14</v>
      </c>
      <c r="F40" s="13"/>
      <c r="G40" s="13">
        <v>2</v>
      </c>
      <c r="H40" s="21"/>
      <c r="I40" s="13">
        <v>1</v>
      </c>
      <c r="J40" s="13">
        <v>2</v>
      </c>
      <c r="K40" s="13">
        <v>1</v>
      </c>
      <c r="L40" s="13"/>
      <c r="M40" s="13">
        <v>1</v>
      </c>
      <c r="N40" s="13">
        <v>2</v>
      </c>
      <c r="O40" s="13">
        <v>3</v>
      </c>
      <c r="P40" s="13">
        <v>2</v>
      </c>
      <c r="Q40" s="13"/>
      <c r="R40" s="115" t="s">
        <v>83</v>
      </c>
      <c r="S40" s="115"/>
      <c r="T40" s="139"/>
      <c r="U40" s="139"/>
      <c r="V40" s="115" t="s">
        <v>83</v>
      </c>
      <c r="W40" s="115"/>
      <c r="X40" s="115"/>
      <c r="Y40" s="115"/>
      <c r="Z40" s="123" t="s">
        <v>85</v>
      </c>
      <c r="AA40" s="138"/>
      <c r="AB40" s="138"/>
      <c r="AC40" s="137"/>
      <c r="AD40" s="115" t="s">
        <v>83</v>
      </c>
      <c r="AE40" s="115"/>
      <c r="AF40" s="115"/>
      <c r="AG40" s="115"/>
    </row>
    <row r="41" spans="1:33" ht="15" customHeight="1" x14ac:dyDescent="0.2">
      <c r="A41" s="159"/>
      <c r="B41" s="130"/>
      <c r="C41" s="68">
        <v>2</v>
      </c>
      <c r="D41" s="11" t="s">
        <v>31</v>
      </c>
      <c r="E41" s="73">
        <v>12</v>
      </c>
      <c r="F41" s="13"/>
      <c r="G41" s="13" t="s">
        <v>134</v>
      </c>
      <c r="H41" s="13"/>
      <c r="I41" s="13" t="s">
        <v>134</v>
      </c>
      <c r="J41" s="13">
        <v>2</v>
      </c>
      <c r="K41" s="13">
        <v>1</v>
      </c>
      <c r="L41" s="13"/>
      <c r="M41" s="13">
        <v>2</v>
      </c>
      <c r="N41" s="13">
        <v>1</v>
      </c>
      <c r="O41" s="13" t="s">
        <v>135</v>
      </c>
      <c r="P41" s="13" t="s">
        <v>134</v>
      </c>
      <c r="Q41" s="13"/>
      <c r="R41" s="115"/>
      <c r="S41" s="115"/>
      <c r="T41" s="139"/>
      <c r="U41" s="139"/>
      <c r="V41" s="115"/>
      <c r="W41" s="115"/>
      <c r="X41" s="115"/>
      <c r="Y41" s="115"/>
      <c r="Z41" s="123"/>
      <c r="AA41" s="138"/>
      <c r="AB41" s="138"/>
      <c r="AC41" s="137"/>
      <c r="AD41" s="115"/>
      <c r="AE41" s="115"/>
      <c r="AF41" s="115"/>
      <c r="AG41" s="115"/>
    </row>
    <row r="42" spans="1:33" ht="15" customHeight="1" x14ac:dyDescent="0.2">
      <c r="A42" s="159"/>
      <c r="B42" s="117" t="s">
        <v>32</v>
      </c>
      <c r="C42" s="118"/>
      <c r="D42" s="119"/>
      <c r="E42" s="31">
        <f>SUM(F42:Q42)</f>
        <v>26</v>
      </c>
      <c r="F42" s="31"/>
      <c r="G42" s="31">
        <v>3</v>
      </c>
      <c r="H42" s="31"/>
      <c r="I42" s="31">
        <v>2</v>
      </c>
      <c r="J42" s="31">
        <v>4</v>
      </c>
      <c r="K42" s="31">
        <v>2</v>
      </c>
      <c r="L42" s="31"/>
      <c r="M42" s="31">
        <v>3</v>
      </c>
      <c r="N42" s="31">
        <v>3</v>
      </c>
      <c r="O42" s="31">
        <v>6</v>
      </c>
      <c r="P42" s="31">
        <v>3</v>
      </c>
      <c r="Q42" s="77"/>
      <c r="R42" s="125"/>
      <c r="S42" s="126"/>
      <c r="T42" s="126"/>
      <c r="U42" s="126"/>
      <c r="V42" s="126"/>
      <c r="W42" s="126"/>
      <c r="X42" s="126"/>
      <c r="Y42" s="126"/>
      <c r="Z42" s="126"/>
      <c r="AA42" s="126"/>
      <c r="AB42" s="126"/>
      <c r="AC42" s="126"/>
      <c r="AD42" s="126"/>
      <c r="AE42" s="126"/>
      <c r="AF42" s="126"/>
      <c r="AG42" s="127"/>
    </row>
    <row r="43" spans="1:33" ht="15" customHeight="1" x14ac:dyDescent="0.2">
      <c r="A43" s="159"/>
      <c r="B43" s="82" t="s">
        <v>33</v>
      </c>
      <c r="C43" s="68">
        <f>IF(ISNUMBER(C42),C42+1,1)</f>
        <v>1</v>
      </c>
      <c r="D43" s="11" t="s">
        <v>104</v>
      </c>
      <c r="E43" s="73">
        <f>SUM(F43:Q43)</f>
        <v>5</v>
      </c>
      <c r="F43" s="13"/>
      <c r="G43" s="13">
        <v>1</v>
      </c>
      <c r="H43" s="13">
        <v>1</v>
      </c>
      <c r="I43" s="13">
        <v>1</v>
      </c>
      <c r="J43" s="13">
        <v>1</v>
      </c>
      <c r="K43" s="25"/>
      <c r="L43" s="13"/>
      <c r="M43" s="13"/>
      <c r="N43" s="13"/>
      <c r="O43" s="13"/>
      <c r="P43" s="13">
        <v>1</v>
      </c>
      <c r="Q43" s="13"/>
      <c r="R43" s="78" t="s">
        <v>86</v>
      </c>
      <c r="S43" s="81"/>
      <c r="T43" s="81"/>
      <c r="U43" s="81"/>
      <c r="V43" s="78" t="s">
        <v>86</v>
      </c>
      <c r="W43" s="81"/>
      <c r="X43" s="81"/>
      <c r="Y43" s="81"/>
      <c r="Z43" s="81" t="s">
        <v>81</v>
      </c>
      <c r="AA43" s="81"/>
      <c r="AB43" s="81"/>
      <c r="AC43" s="81"/>
      <c r="AD43" s="78" t="s">
        <v>86</v>
      </c>
      <c r="AE43" s="81"/>
      <c r="AF43" s="81"/>
      <c r="AG43" s="81"/>
    </row>
    <row r="44" spans="1:33" ht="15" customHeight="1" x14ac:dyDescent="0.2">
      <c r="A44" s="159"/>
      <c r="B44" s="117" t="s">
        <v>34</v>
      </c>
      <c r="C44" s="118"/>
      <c r="D44" s="119"/>
      <c r="E44" s="31">
        <f>SUM(F44:Q44)</f>
        <v>5</v>
      </c>
      <c r="F44" s="31"/>
      <c r="G44" s="31">
        <v>1</v>
      </c>
      <c r="H44" s="31">
        <v>1</v>
      </c>
      <c r="I44" s="31">
        <v>1</v>
      </c>
      <c r="J44" s="31">
        <v>1</v>
      </c>
      <c r="K44" s="31"/>
      <c r="L44" s="31"/>
      <c r="M44" s="31"/>
      <c r="N44" s="31"/>
      <c r="O44" s="31"/>
      <c r="P44" s="31">
        <v>1</v>
      </c>
      <c r="Q44" s="77"/>
      <c r="R44" s="131"/>
      <c r="S44" s="132"/>
      <c r="T44" s="132"/>
      <c r="U44" s="132"/>
      <c r="V44" s="132"/>
      <c r="W44" s="132"/>
      <c r="X44" s="132"/>
      <c r="Y44" s="132"/>
      <c r="Z44" s="132"/>
      <c r="AA44" s="132"/>
      <c r="AB44" s="132"/>
      <c r="AC44" s="132"/>
      <c r="AD44" s="132"/>
      <c r="AE44" s="132"/>
      <c r="AF44" s="132"/>
      <c r="AG44" s="133"/>
    </row>
    <row r="45" spans="1:33" ht="15" customHeight="1" x14ac:dyDescent="0.2">
      <c r="A45" s="159"/>
      <c r="B45" s="113" t="s">
        <v>65</v>
      </c>
      <c r="C45" s="68">
        <f>IF(ISNUMBER(C44),C44+1,1)</f>
        <v>1</v>
      </c>
      <c r="D45" s="68" t="s">
        <v>90</v>
      </c>
      <c r="E45" s="73">
        <f>SUM(F45:Q45)</f>
        <v>8</v>
      </c>
      <c r="F45" s="13">
        <v>3</v>
      </c>
      <c r="G45" s="13"/>
      <c r="H45" s="13"/>
      <c r="I45" s="13"/>
      <c r="J45" s="13">
        <v>2</v>
      </c>
      <c r="K45" s="13">
        <v>1</v>
      </c>
      <c r="L45" s="13"/>
      <c r="M45" s="13"/>
      <c r="N45" s="13">
        <v>1</v>
      </c>
      <c r="O45" s="13">
        <v>1</v>
      </c>
      <c r="P45" s="13"/>
      <c r="Q45" s="13"/>
      <c r="R45" s="134" t="s">
        <v>83</v>
      </c>
      <c r="S45" s="134"/>
      <c r="T45" s="134"/>
      <c r="U45" s="134"/>
      <c r="V45" s="134" t="s">
        <v>83</v>
      </c>
      <c r="W45" s="134"/>
      <c r="X45" s="134"/>
      <c r="Y45" s="134"/>
      <c r="Z45" s="134" t="s">
        <v>85</v>
      </c>
      <c r="AA45" s="134"/>
      <c r="AB45" s="134"/>
      <c r="AC45" s="134"/>
      <c r="AD45" s="134" t="s">
        <v>83</v>
      </c>
      <c r="AE45" s="134"/>
      <c r="AF45" s="134"/>
      <c r="AG45" s="115"/>
    </row>
    <row r="46" spans="1:33" ht="15" customHeight="1" x14ac:dyDescent="0.2">
      <c r="A46" s="159"/>
      <c r="B46" s="130"/>
      <c r="C46" s="68">
        <f>IF(ISNUMBER(C45),C45+1,1)</f>
        <v>2</v>
      </c>
      <c r="D46" s="68" t="s">
        <v>91</v>
      </c>
      <c r="E46" s="73">
        <f t="shared" ref="E46:E47" si="2">SUM(F46:Q46)</f>
        <v>9</v>
      </c>
      <c r="F46" s="13">
        <v>2</v>
      </c>
      <c r="G46" s="13"/>
      <c r="H46" s="13">
        <v>1</v>
      </c>
      <c r="I46" s="13"/>
      <c r="J46" s="13">
        <v>2</v>
      </c>
      <c r="K46" s="13"/>
      <c r="L46" s="13"/>
      <c r="M46" s="13"/>
      <c r="N46" s="13">
        <v>2</v>
      </c>
      <c r="O46" s="13">
        <v>1</v>
      </c>
      <c r="P46" s="13">
        <v>1</v>
      </c>
      <c r="Q46" s="13"/>
      <c r="R46" s="135"/>
      <c r="S46" s="135"/>
      <c r="T46" s="135"/>
      <c r="U46" s="135"/>
      <c r="V46" s="135"/>
      <c r="W46" s="135"/>
      <c r="X46" s="135"/>
      <c r="Y46" s="135"/>
      <c r="Z46" s="135"/>
      <c r="AA46" s="135"/>
      <c r="AB46" s="135"/>
      <c r="AC46" s="135"/>
      <c r="AD46" s="135"/>
      <c r="AE46" s="135"/>
      <c r="AF46" s="135"/>
      <c r="AG46" s="115"/>
    </row>
    <row r="47" spans="1:33" ht="15" customHeight="1" x14ac:dyDescent="0.2">
      <c r="A47" s="159"/>
      <c r="B47" s="114"/>
      <c r="C47" s="68">
        <v>3</v>
      </c>
      <c r="D47" s="68" t="s">
        <v>92</v>
      </c>
      <c r="E47" s="73">
        <f t="shared" si="2"/>
        <v>8</v>
      </c>
      <c r="F47" s="13">
        <v>2</v>
      </c>
      <c r="G47" s="13">
        <v>1</v>
      </c>
      <c r="H47" s="13"/>
      <c r="I47" s="13"/>
      <c r="J47" s="13">
        <v>2</v>
      </c>
      <c r="K47" s="13"/>
      <c r="L47" s="13"/>
      <c r="M47" s="13"/>
      <c r="N47" s="13">
        <v>1</v>
      </c>
      <c r="O47" s="13">
        <v>1</v>
      </c>
      <c r="P47" s="13">
        <v>1</v>
      </c>
      <c r="Q47" s="13"/>
      <c r="R47" s="136"/>
      <c r="S47" s="136"/>
      <c r="T47" s="136"/>
      <c r="U47" s="136"/>
      <c r="V47" s="136"/>
      <c r="W47" s="136"/>
      <c r="X47" s="136"/>
      <c r="Y47" s="136"/>
      <c r="Z47" s="136"/>
      <c r="AA47" s="136"/>
      <c r="AB47" s="136"/>
      <c r="AC47" s="136"/>
      <c r="AD47" s="136"/>
      <c r="AE47" s="136"/>
      <c r="AF47" s="136"/>
      <c r="AG47" s="115"/>
    </row>
    <row r="48" spans="1:33" ht="15" customHeight="1" x14ac:dyDescent="0.2">
      <c r="A48" s="159"/>
      <c r="B48" s="117" t="s">
        <v>66</v>
      </c>
      <c r="C48" s="118"/>
      <c r="D48" s="119"/>
      <c r="E48" s="31">
        <f>SUM(F48:Q48)</f>
        <v>25</v>
      </c>
      <c r="F48" s="31">
        <v>7</v>
      </c>
      <c r="G48" s="31">
        <v>1</v>
      </c>
      <c r="H48" s="31">
        <v>1</v>
      </c>
      <c r="I48" s="31"/>
      <c r="J48" s="31">
        <v>6</v>
      </c>
      <c r="K48" s="31">
        <v>1</v>
      </c>
      <c r="L48" s="31"/>
      <c r="M48" s="31"/>
      <c r="N48" s="31">
        <v>4</v>
      </c>
      <c r="O48" s="31">
        <v>3</v>
      </c>
      <c r="P48" s="31">
        <v>2</v>
      </c>
      <c r="Q48" s="77"/>
      <c r="R48" s="125"/>
      <c r="S48" s="126"/>
      <c r="T48" s="126"/>
      <c r="U48" s="126"/>
      <c r="V48" s="126"/>
      <c r="W48" s="126"/>
      <c r="X48" s="126"/>
      <c r="Y48" s="126"/>
      <c r="Z48" s="126"/>
      <c r="AA48" s="126"/>
      <c r="AB48" s="126"/>
      <c r="AC48" s="126"/>
      <c r="AD48" s="126"/>
      <c r="AE48" s="126"/>
      <c r="AF48" s="126"/>
      <c r="AG48" s="127"/>
    </row>
    <row r="49" spans="1:33" ht="15" customHeight="1" x14ac:dyDescent="0.2">
      <c r="A49" s="159"/>
      <c r="B49" s="68" t="s">
        <v>35</v>
      </c>
      <c r="C49" s="68">
        <f>IF(ISNUMBER(C44),C44+1,1)</f>
        <v>1</v>
      </c>
      <c r="D49" s="68" t="s">
        <v>103</v>
      </c>
      <c r="E49" s="85">
        <f>SUM(F49:Q49)</f>
        <v>5</v>
      </c>
      <c r="F49" s="12"/>
      <c r="G49" s="12"/>
      <c r="H49" s="12"/>
      <c r="I49" s="12"/>
      <c r="J49" s="12">
        <v>1</v>
      </c>
      <c r="K49" s="12"/>
      <c r="L49" s="12"/>
      <c r="M49" s="12"/>
      <c r="N49" s="12">
        <v>2</v>
      </c>
      <c r="O49" s="12"/>
      <c r="P49" s="12">
        <v>2</v>
      </c>
      <c r="Q49" s="13"/>
      <c r="R49" s="37" t="s">
        <v>86</v>
      </c>
      <c r="S49" s="60"/>
      <c r="T49" s="60"/>
      <c r="U49" s="60"/>
      <c r="V49" s="59" t="s">
        <v>86</v>
      </c>
      <c r="W49" s="60"/>
      <c r="X49" s="60"/>
      <c r="Y49" s="60"/>
      <c r="Z49" s="60" t="s">
        <v>83</v>
      </c>
      <c r="AA49" s="60"/>
      <c r="AB49" s="60"/>
      <c r="AC49" s="70"/>
      <c r="AD49" s="59" t="s">
        <v>86</v>
      </c>
      <c r="AE49" s="61"/>
      <c r="AF49" s="61"/>
      <c r="AG49" s="61"/>
    </row>
    <row r="50" spans="1:33" ht="15" customHeight="1" x14ac:dyDescent="0.2">
      <c r="A50" s="159"/>
      <c r="B50" s="117" t="s">
        <v>36</v>
      </c>
      <c r="C50" s="118"/>
      <c r="D50" s="119"/>
      <c r="E50" s="31">
        <f>SUM(F50:Q50)</f>
        <v>5</v>
      </c>
      <c r="F50" s="31"/>
      <c r="G50" s="31"/>
      <c r="H50" s="31"/>
      <c r="I50" s="31"/>
      <c r="J50" s="31">
        <v>1</v>
      </c>
      <c r="K50" s="31"/>
      <c r="L50" s="31"/>
      <c r="M50" s="31"/>
      <c r="N50" s="31">
        <v>2</v>
      </c>
      <c r="O50" s="31"/>
      <c r="P50" s="31">
        <v>2</v>
      </c>
      <c r="Q50" s="77"/>
      <c r="R50" s="125"/>
      <c r="S50" s="126"/>
      <c r="T50" s="126"/>
      <c r="U50" s="126"/>
      <c r="V50" s="126"/>
      <c r="W50" s="126"/>
      <c r="X50" s="126"/>
      <c r="Y50" s="126"/>
      <c r="Z50" s="126"/>
      <c r="AA50" s="126"/>
      <c r="AB50" s="126"/>
      <c r="AC50" s="126"/>
      <c r="AD50" s="126"/>
      <c r="AE50" s="126"/>
      <c r="AF50" s="126"/>
      <c r="AG50" s="127"/>
    </row>
    <row r="51" spans="1:33" ht="15" customHeight="1" x14ac:dyDescent="0.2">
      <c r="A51" s="159"/>
      <c r="B51" s="113" t="s">
        <v>37</v>
      </c>
      <c r="C51" s="68">
        <f>IF(ISNUMBER(C50),C50+1,1)</f>
        <v>1</v>
      </c>
      <c r="D51" s="68" t="s">
        <v>128</v>
      </c>
      <c r="E51" s="73">
        <f>SUM(F51:Q51)</f>
        <v>5</v>
      </c>
      <c r="F51" s="13"/>
      <c r="G51" s="13"/>
      <c r="H51" s="13"/>
      <c r="I51" s="13">
        <v>1</v>
      </c>
      <c r="J51" s="13">
        <v>1</v>
      </c>
      <c r="K51" s="13">
        <v>2</v>
      </c>
      <c r="L51" s="13">
        <v>1</v>
      </c>
      <c r="M51" s="13"/>
      <c r="N51" s="13"/>
      <c r="O51" s="13"/>
      <c r="P51" s="13"/>
      <c r="Q51" s="13"/>
      <c r="R51" s="123" t="s">
        <v>84</v>
      </c>
      <c r="S51" s="116"/>
      <c r="T51" s="123"/>
      <c r="U51" s="123"/>
      <c r="V51" s="123" t="s">
        <v>84</v>
      </c>
      <c r="W51" s="116"/>
      <c r="X51" s="123"/>
      <c r="Y51" s="123"/>
      <c r="Z51" s="123" t="s">
        <v>86</v>
      </c>
      <c r="AA51" s="116"/>
      <c r="AB51" s="123"/>
      <c r="AC51" s="123"/>
      <c r="AD51" s="123" t="s">
        <v>84</v>
      </c>
      <c r="AE51" s="116"/>
      <c r="AF51" s="123"/>
      <c r="AG51" s="123"/>
    </row>
    <row r="52" spans="1:33" ht="15" customHeight="1" x14ac:dyDescent="0.2">
      <c r="A52" s="159"/>
      <c r="B52" s="130"/>
      <c r="C52" s="68">
        <f>IF(ISNUMBER(C51),C51+1,1)</f>
        <v>2</v>
      </c>
      <c r="D52" s="68" t="s">
        <v>129</v>
      </c>
      <c r="E52" s="73">
        <f t="shared" ref="E52:E62" si="3">SUM(F52:Q52)</f>
        <v>4</v>
      </c>
      <c r="F52" s="13"/>
      <c r="G52" s="13"/>
      <c r="H52" s="13"/>
      <c r="I52" s="13"/>
      <c r="J52" s="13"/>
      <c r="K52" s="13">
        <v>2</v>
      </c>
      <c r="L52" s="13">
        <v>1</v>
      </c>
      <c r="M52" s="13">
        <v>1</v>
      </c>
      <c r="N52" s="13"/>
      <c r="O52" s="13"/>
      <c r="P52" s="13"/>
      <c r="Q52" s="13"/>
      <c r="R52" s="123"/>
      <c r="S52" s="116"/>
      <c r="T52" s="123"/>
      <c r="U52" s="123"/>
      <c r="V52" s="123"/>
      <c r="W52" s="116"/>
      <c r="X52" s="123"/>
      <c r="Y52" s="123"/>
      <c r="Z52" s="123"/>
      <c r="AA52" s="116"/>
      <c r="AB52" s="123"/>
      <c r="AC52" s="123"/>
      <c r="AD52" s="123"/>
      <c r="AE52" s="116"/>
      <c r="AF52" s="123"/>
      <c r="AG52" s="123"/>
    </row>
    <row r="53" spans="1:33" ht="15" customHeight="1" x14ac:dyDescent="0.2">
      <c r="A53" s="159"/>
      <c r="B53" s="114"/>
      <c r="C53" s="68">
        <f>IF(ISNUMBER(C52),C52+1,1)</f>
        <v>3</v>
      </c>
      <c r="D53" s="68" t="s">
        <v>38</v>
      </c>
      <c r="E53" s="73">
        <f t="shared" si="3"/>
        <v>4</v>
      </c>
      <c r="F53" s="13"/>
      <c r="G53" s="13"/>
      <c r="H53" s="13"/>
      <c r="I53" s="13"/>
      <c r="J53" s="13">
        <v>1</v>
      </c>
      <c r="K53" s="13">
        <v>1</v>
      </c>
      <c r="L53" s="13"/>
      <c r="M53" s="13">
        <v>1</v>
      </c>
      <c r="N53" s="13">
        <v>1</v>
      </c>
      <c r="O53" s="13"/>
      <c r="P53" s="13"/>
      <c r="Q53" s="13"/>
      <c r="R53" s="123"/>
      <c r="S53" s="116"/>
      <c r="T53" s="123"/>
      <c r="U53" s="123"/>
      <c r="V53" s="123"/>
      <c r="W53" s="116"/>
      <c r="X53" s="123"/>
      <c r="Y53" s="123"/>
      <c r="Z53" s="123"/>
      <c r="AA53" s="116"/>
      <c r="AB53" s="123"/>
      <c r="AC53" s="123"/>
      <c r="AD53" s="123"/>
      <c r="AE53" s="116"/>
      <c r="AF53" s="123"/>
      <c r="AG53" s="123"/>
    </row>
    <row r="54" spans="1:33" ht="15" customHeight="1" x14ac:dyDescent="0.2">
      <c r="A54" s="159"/>
      <c r="B54" s="117" t="s">
        <v>39</v>
      </c>
      <c r="C54" s="118"/>
      <c r="D54" s="119"/>
      <c r="E54" s="35">
        <f t="shared" si="3"/>
        <v>13</v>
      </c>
      <c r="F54" s="31"/>
      <c r="G54" s="31"/>
      <c r="H54" s="31"/>
      <c r="I54" s="31">
        <v>1</v>
      </c>
      <c r="J54" s="31">
        <v>2</v>
      </c>
      <c r="K54" s="31">
        <v>5</v>
      </c>
      <c r="L54" s="31">
        <v>2</v>
      </c>
      <c r="M54" s="31">
        <v>2</v>
      </c>
      <c r="N54" s="31">
        <v>1</v>
      </c>
      <c r="O54" s="31"/>
      <c r="P54" s="31"/>
      <c r="Q54" s="77"/>
      <c r="R54" s="125"/>
      <c r="S54" s="126"/>
      <c r="T54" s="126"/>
      <c r="U54" s="126"/>
      <c r="V54" s="126"/>
      <c r="W54" s="126"/>
      <c r="X54" s="126"/>
      <c r="Y54" s="126"/>
      <c r="Z54" s="126"/>
      <c r="AA54" s="126"/>
      <c r="AB54" s="126"/>
      <c r="AC54" s="126"/>
      <c r="AD54" s="126"/>
      <c r="AE54" s="126"/>
      <c r="AF54" s="126"/>
      <c r="AG54" s="127"/>
    </row>
    <row r="55" spans="1:33" ht="15.75" customHeight="1" x14ac:dyDescent="0.2">
      <c r="A55" s="159"/>
      <c r="B55" s="128" t="s">
        <v>40</v>
      </c>
      <c r="C55" s="68">
        <f t="shared" ref="C55:C59" si="4">IF(ISNUMBER(C54),C54+1,1)</f>
        <v>1</v>
      </c>
      <c r="D55" s="68" t="s">
        <v>113</v>
      </c>
      <c r="E55" s="73">
        <v>7</v>
      </c>
      <c r="F55" s="90"/>
      <c r="G55" s="89"/>
      <c r="H55" s="87"/>
      <c r="I55" s="87"/>
      <c r="J55" s="87" t="s">
        <v>122</v>
      </c>
      <c r="K55" s="87" t="s">
        <v>120</v>
      </c>
      <c r="L55" s="87"/>
      <c r="M55" s="87"/>
      <c r="N55" s="87" t="s">
        <v>119</v>
      </c>
      <c r="O55" s="87" t="s">
        <v>119</v>
      </c>
      <c r="P55" s="87"/>
      <c r="Q55" s="87"/>
      <c r="R55" s="123" t="s">
        <v>89</v>
      </c>
      <c r="S55" s="123"/>
      <c r="T55" s="123"/>
      <c r="U55" s="123"/>
      <c r="V55" s="123" t="s">
        <v>89</v>
      </c>
      <c r="W55" s="123"/>
      <c r="X55" s="123"/>
      <c r="Y55" s="123"/>
      <c r="Z55" s="115" t="s">
        <v>81</v>
      </c>
      <c r="AA55" s="123"/>
      <c r="AB55" s="123"/>
      <c r="AC55" s="123"/>
      <c r="AD55" s="123" t="s">
        <v>89</v>
      </c>
      <c r="AE55" s="116"/>
      <c r="AF55" s="129"/>
      <c r="AG55" s="116"/>
    </row>
    <row r="56" spans="1:33" ht="15" customHeight="1" x14ac:dyDescent="0.2">
      <c r="A56" s="159"/>
      <c r="B56" s="128"/>
      <c r="C56" s="68">
        <v>2</v>
      </c>
      <c r="D56" s="24" t="s">
        <v>41</v>
      </c>
      <c r="E56" s="73">
        <v>7</v>
      </c>
      <c r="F56" s="87" t="s">
        <v>116</v>
      </c>
      <c r="G56" s="56"/>
      <c r="H56" s="87"/>
      <c r="I56" s="87" t="s">
        <v>118</v>
      </c>
      <c r="J56" s="87" t="s">
        <v>118</v>
      </c>
      <c r="K56" s="87" t="s">
        <v>124</v>
      </c>
      <c r="L56" s="56"/>
      <c r="M56" s="87"/>
      <c r="N56" s="87" t="s">
        <v>119</v>
      </c>
      <c r="O56" s="87"/>
      <c r="P56" s="87" t="s">
        <v>114</v>
      </c>
      <c r="Q56" s="87"/>
      <c r="R56" s="123"/>
      <c r="S56" s="123"/>
      <c r="T56" s="123"/>
      <c r="U56" s="123"/>
      <c r="V56" s="123"/>
      <c r="W56" s="123"/>
      <c r="X56" s="123"/>
      <c r="Y56" s="123"/>
      <c r="Z56" s="115"/>
      <c r="AA56" s="123"/>
      <c r="AB56" s="123"/>
      <c r="AC56" s="123"/>
      <c r="AD56" s="123"/>
      <c r="AE56" s="116"/>
      <c r="AF56" s="129"/>
      <c r="AG56" s="116"/>
    </row>
    <row r="57" spans="1:33" ht="15" customHeight="1" x14ac:dyDescent="0.2">
      <c r="A57" s="159"/>
      <c r="B57" s="128"/>
      <c r="C57" s="68">
        <v>3</v>
      </c>
      <c r="D57" s="68" t="s">
        <v>112</v>
      </c>
      <c r="E57" s="73">
        <v>7</v>
      </c>
      <c r="F57" s="87"/>
      <c r="G57" s="87" t="s">
        <v>117</v>
      </c>
      <c r="H57" s="87"/>
      <c r="I57" s="87" t="s">
        <v>119</v>
      </c>
      <c r="J57" s="87" t="s">
        <v>72</v>
      </c>
      <c r="K57" s="87" t="s">
        <v>121</v>
      </c>
      <c r="L57" s="25"/>
      <c r="M57" s="87"/>
      <c r="N57" s="87" t="s">
        <v>115</v>
      </c>
      <c r="O57" s="87" t="s">
        <v>119</v>
      </c>
      <c r="P57" s="56"/>
      <c r="Q57" s="87"/>
      <c r="R57" s="123"/>
      <c r="S57" s="123"/>
      <c r="T57" s="123"/>
      <c r="U57" s="123"/>
      <c r="V57" s="123"/>
      <c r="W57" s="123"/>
      <c r="X57" s="123"/>
      <c r="Y57" s="123"/>
      <c r="Z57" s="115"/>
      <c r="AA57" s="123"/>
      <c r="AB57" s="123"/>
      <c r="AC57" s="123"/>
      <c r="AD57" s="123"/>
      <c r="AE57" s="116"/>
      <c r="AF57" s="129"/>
      <c r="AG57" s="116"/>
    </row>
    <row r="58" spans="1:33" ht="15" customHeight="1" x14ac:dyDescent="0.2">
      <c r="A58" s="159"/>
      <c r="B58" s="128"/>
      <c r="C58" s="68">
        <f t="shared" si="4"/>
        <v>4</v>
      </c>
      <c r="D58" s="24" t="s">
        <v>42</v>
      </c>
      <c r="E58" s="73">
        <v>6</v>
      </c>
      <c r="F58" s="87"/>
      <c r="G58" s="87"/>
      <c r="H58" s="87" t="s">
        <v>118</v>
      </c>
      <c r="I58" s="87"/>
      <c r="J58" s="87" t="s">
        <v>123</v>
      </c>
      <c r="K58" s="87" t="s">
        <v>115</v>
      </c>
      <c r="L58" s="87" t="s">
        <v>114</v>
      </c>
      <c r="M58" s="87"/>
      <c r="N58" s="87" t="s">
        <v>115</v>
      </c>
      <c r="O58" s="56"/>
      <c r="Q58" s="87"/>
      <c r="R58" s="124" t="s">
        <v>82</v>
      </c>
      <c r="S58" s="116"/>
      <c r="T58" s="116"/>
      <c r="U58" s="116"/>
      <c r="V58" s="115" t="s">
        <v>82</v>
      </c>
      <c r="W58" s="116"/>
      <c r="X58" s="116"/>
      <c r="Y58" s="116"/>
      <c r="Z58" s="115" t="s">
        <v>84</v>
      </c>
      <c r="AA58" s="123"/>
      <c r="AB58" s="123"/>
      <c r="AC58" s="123"/>
      <c r="AD58" s="115" t="s">
        <v>82</v>
      </c>
      <c r="AE58" s="116"/>
      <c r="AF58" s="116"/>
      <c r="AG58" s="116"/>
    </row>
    <row r="59" spans="1:33" ht="15" customHeight="1" x14ac:dyDescent="0.2">
      <c r="A59" s="159"/>
      <c r="B59" s="128"/>
      <c r="C59" s="74">
        <f t="shared" si="4"/>
        <v>5</v>
      </c>
      <c r="D59" s="68" t="s">
        <v>43</v>
      </c>
      <c r="E59" s="93">
        <v>7</v>
      </c>
      <c r="F59" s="94"/>
      <c r="G59" s="88"/>
      <c r="H59" s="94"/>
      <c r="I59" s="94"/>
      <c r="J59" s="94" t="s">
        <v>131</v>
      </c>
      <c r="K59" s="94" t="s">
        <v>74</v>
      </c>
      <c r="L59" s="94" t="s">
        <v>116</v>
      </c>
      <c r="M59" s="94"/>
      <c r="O59" s="94" t="s">
        <v>119</v>
      </c>
      <c r="P59" s="94" t="s">
        <v>115</v>
      </c>
      <c r="Q59" s="94"/>
      <c r="R59" s="124"/>
      <c r="S59" s="116"/>
      <c r="T59" s="116"/>
      <c r="U59" s="116"/>
      <c r="V59" s="115"/>
      <c r="W59" s="116"/>
      <c r="X59" s="116"/>
      <c r="Y59" s="116"/>
      <c r="Z59" s="115"/>
      <c r="AA59" s="123"/>
      <c r="AB59" s="123"/>
      <c r="AC59" s="123"/>
      <c r="AD59" s="115"/>
      <c r="AE59" s="116"/>
      <c r="AF59" s="116"/>
      <c r="AG59" s="116"/>
    </row>
    <row r="60" spans="1:33" ht="15" customHeight="1" x14ac:dyDescent="0.2">
      <c r="A60" s="159"/>
      <c r="B60" s="128"/>
      <c r="C60" s="91">
        <v>6</v>
      </c>
      <c r="D60" s="91" t="s">
        <v>130</v>
      </c>
      <c r="E60" s="92">
        <v>5</v>
      </c>
      <c r="F60" s="87"/>
      <c r="G60" s="97"/>
      <c r="H60" s="87"/>
      <c r="I60" s="87"/>
      <c r="J60" s="87" t="s">
        <v>132</v>
      </c>
      <c r="K60" s="87" t="s">
        <v>133</v>
      </c>
      <c r="L60" s="87"/>
      <c r="M60" s="87"/>
      <c r="N60" s="87" t="s">
        <v>115</v>
      </c>
      <c r="O60" s="87" t="s">
        <v>119</v>
      </c>
      <c r="P60" s="87"/>
      <c r="Q60" s="87"/>
      <c r="R60" s="124"/>
      <c r="S60" s="116"/>
      <c r="T60" s="116"/>
      <c r="U60" s="116"/>
      <c r="V60" s="115"/>
      <c r="W60" s="116"/>
      <c r="X60" s="116"/>
      <c r="Y60" s="116"/>
      <c r="Z60" s="115"/>
      <c r="AA60" s="123"/>
      <c r="AB60" s="123"/>
      <c r="AC60" s="123"/>
      <c r="AD60" s="115"/>
      <c r="AE60" s="116"/>
      <c r="AF60" s="116"/>
      <c r="AG60" s="116"/>
    </row>
    <row r="61" spans="1:33" ht="15" customHeight="1" x14ac:dyDescent="0.2">
      <c r="A61" s="159"/>
      <c r="B61" s="128"/>
      <c r="C61" s="74">
        <v>7</v>
      </c>
      <c r="D61" s="24" t="s">
        <v>44</v>
      </c>
      <c r="E61" s="95">
        <v>4</v>
      </c>
      <c r="G61" s="96"/>
      <c r="H61" s="96" t="s">
        <v>118</v>
      </c>
      <c r="I61" s="96"/>
      <c r="J61" s="96" t="s">
        <v>73</v>
      </c>
      <c r="K61" s="96"/>
      <c r="L61" s="96"/>
      <c r="M61" s="96" t="s">
        <v>118</v>
      </c>
      <c r="N61" s="96" t="s">
        <v>115</v>
      </c>
      <c r="O61" s="96"/>
      <c r="P61" s="96"/>
      <c r="Q61" s="96"/>
      <c r="R61" s="124"/>
      <c r="S61" s="116"/>
      <c r="T61" s="116"/>
      <c r="U61" s="116"/>
      <c r="V61" s="115"/>
      <c r="W61" s="116"/>
      <c r="X61" s="116"/>
      <c r="Y61" s="116"/>
      <c r="Z61" s="115"/>
      <c r="AA61" s="123"/>
      <c r="AB61" s="123"/>
      <c r="AC61" s="123"/>
      <c r="AD61" s="115"/>
      <c r="AE61" s="116"/>
      <c r="AF61" s="116"/>
      <c r="AG61" s="116"/>
    </row>
    <row r="62" spans="1:33" ht="15" customHeight="1" x14ac:dyDescent="0.2">
      <c r="A62" s="160"/>
      <c r="B62" s="117" t="s">
        <v>45</v>
      </c>
      <c r="C62" s="118"/>
      <c r="D62" s="119"/>
      <c r="E62" s="35">
        <f t="shared" si="3"/>
        <v>43</v>
      </c>
      <c r="F62" s="31">
        <v>1</v>
      </c>
      <c r="G62" s="31">
        <v>1</v>
      </c>
      <c r="H62" s="31">
        <v>2</v>
      </c>
      <c r="I62" s="31">
        <v>2</v>
      </c>
      <c r="J62" s="31">
        <v>11</v>
      </c>
      <c r="K62" s="31">
        <v>11</v>
      </c>
      <c r="L62" s="31">
        <v>2</v>
      </c>
      <c r="M62" s="31">
        <v>1</v>
      </c>
      <c r="N62" s="31">
        <v>6</v>
      </c>
      <c r="O62" s="31">
        <v>4</v>
      </c>
      <c r="P62" s="31">
        <v>2</v>
      </c>
      <c r="Q62" s="14"/>
      <c r="R62" s="120"/>
      <c r="S62" s="121"/>
      <c r="T62" s="121"/>
      <c r="U62" s="121"/>
      <c r="V62" s="121"/>
      <c r="W62" s="121"/>
      <c r="X62" s="121"/>
      <c r="Y62" s="121"/>
      <c r="Z62" s="121"/>
      <c r="AA62" s="121"/>
      <c r="AB62" s="121"/>
      <c r="AC62" s="121"/>
      <c r="AD62" s="121"/>
      <c r="AE62" s="121"/>
      <c r="AF62" s="121"/>
      <c r="AG62" s="122"/>
    </row>
    <row r="63" spans="1:33" ht="15" customHeight="1" x14ac:dyDescent="0.2">
      <c r="A63" s="108" t="s">
        <v>98</v>
      </c>
      <c r="B63" s="109"/>
      <c r="C63" s="109"/>
      <c r="D63" s="110"/>
      <c r="E63" s="16">
        <f>SUM(F63:Q63)</f>
        <v>292</v>
      </c>
      <c r="F63" s="72">
        <v>17</v>
      </c>
      <c r="G63" s="16">
        <v>17</v>
      </c>
      <c r="H63" s="16">
        <v>9</v>
      </c>
      <c r="I63" s="16">
        <v>13</v>
      </c>
      <c r="J63" s="16">
        <v>66</v>
      </c>
      <c r="K63" s="16">
        <v>43</v>
      </c>
      <c r="L63" s="16">
        <v>9</v>
      </c>
      <c r="M63" s="16">
        <v>13</v>
      </c>
      <c r="N63" s="16">
        <v>48</v>
      </c>
      <c r="O63" s="16">
        <v>27</v>
      </c>
      <c r="P63" s="16">
        <v>30</v>
      </c>
      <c r="Q63" s="16"/>
      <c r="R63" s="6"/>
      <c r="S63" s="7"/>
      <c r="T63" s="8"/>
      <c r="U63" s="8"/>
      <c r="V63" s="8"/>
      <c r="W63" s="8"/>
      <c r="X63" s="7"/>
      <c r="Y63" s="7"/>
      <c r="Z63" s="7"/>
      <c r="AA63" s="7"/>
      <c r="AB63" s="7"/>
      <c r="AC63" s="7"/>
      <c r="AD63" s="7"/>
      <c r="AE63" s="7"/>
      <c r="AF63" s="7"/>
      <c r="AG63" s="9"/>
    </row>
    <row r="65" spans="1:14" ht="15" customHeight="1" x14ac:dyDescent="0.2">
      <c r="A65" s="111" t="s">
        <v>137</v>
      </c>
      <c r="B65" s="112"/>
      <c r="C65" s="112"/>
      <c r="D65" s="112"/>
      <c r="E65" s="112"/>
      <c r="F65" s="112"/>
      <c r="G65" s="112"/>
      <c r="H65" s="112"/>
      <c r="I65" s="112"/>
      <c r="J65" s="112"/>
      <c r="K65" s="112"/>
      <c r="L65" s="112"/>
      <c r="M65" s="112"/>
      <c r="N65" s="112"/>
    </row>
  </sheetData>
  <protectedRanges>
    <protectedRange sqref="AE5:AG61" name="区域4"/>
    <protectedRange sqref="AA5:AC61" name="区域3"/>
    <protectedRange sqref="W5:Y61" name="区域2"/>
    <protectedRange sqref="S5:U61" name="区域1"/>
  </protectedRanges>
  <autoFilter ref="V1:V65" xr:uid="{00000000-0009-0000-0000-000000000000}"/>
  <mergeCells count="233">
    <mergeCell ref="AG5:AG8"/>
    <mergeCell ref="V20:V21"/>
    <mergeCell ref="R11:R12"/>
    <mergeCell ref="V11:V12"/>
    <mergeCell ref="Z11:Z12"/>
    <mergeCell ref="AD11:AD12"/>
    <mergeCell ref="B20:B21"/>
    <mergeCell ref="S11:S12"/>
    <mergeCell ref="T11:T12"/>
    <mergeCell ref="U11:U12"/>
    <mergeCell ref="R20:R21"/>
    <mergeCell ref="S20:S21"/>
    <mergeCell ref="T20:T21"/>
    <mergeCell ref="U20:U21"/>
    <mergeCell ref="B19:D19"/>
    <mergeCell ref="R19:AG19"/>
    <mergeCell ref="V5:V8"/>
    <mergeCell ref="Z5:Z8"/>
    <mergeCell ref="W5:W8"/>
    <mergeCell ref="X5:X8"/>
    <mergeCell ref="Y5:Y8"/>
    <mergeCell ref="AA5:AA8"/>
    <mergeCell ref="AB5:AB8"/>
    <mergeCell ref="AC5:AC8"/>
    <mergeCell ref="A1:AG1"/>
    <mergeCell ref="A2:A3"/>
    <mergeCell ref="B2:B3"/>
    <mergeCell ref="C2:C3"/>
    <mergeCell ref="D2:D3"/>
    <mergeCell ref="E2:E3"/>
    <mergeCell ref="F2:F3"/>
    <mergeCell ref="G2:G3"/>
    <mergeCell ref="H2:H3"/>
    <mergeCell ref="I2:I3"/>
    <mergeCell ref="V2:AG2"/>
    <mergeCell ref="V3:Y3"/>
    <mergeCell ref="Z3:AC3"/>
    <mergeCell ref="AD3:AG3"/>
    <mergeCell ref="J2:J3"/>
    <mergeCell ref="K2:K3"/>
    <mergeCell ref="L2:L3"/>
    <mergeCell ref="M2:M3"/>
    <mergeCell ref="N2:N3"/>
    <mergeCell ref="O2:O3"/>
    <mergeCell ref="A4:D4"/>
    <mergeCell ref="A5:A9"/>
    <mergeCell ref="B5:B7"/>
    <mergeCell ref="P2:P3"/>
    <mergeCell ref="Q2:Q3"/>
    <mergeCell ref="R2:U3"/>
    <mergeCell ref="R5:R8"/>
    <mergeCell ref="S5:S8"/>
    <mergeCell ref="T5:T8"/>
    <mergeCell ref="U5:U8"/>
    <mergeCell ref="AD5:AD8"/>
    <mergeCell ref="AE5:AE8"/>
    <mergeCell ref="AF5:AF8"/>
    <mergeCell ref="B22:D22"/>
    <mergeCell ref="R22:AG22"/>
    <mergeCell ref="B24:D24"/>
    <mergeCell ref="R24:AG24"/>
    <mergeCell ref="A10:D10"/>
    <mergeCell ref="A11:A62"/>
    <mergeCell ref="B13:D13"/>
    <mergeCell ref="R13:AG13"/>
    <mergeCell ref="B15:D15"/>
    <mergeCell ref="R15:AG15"/>
    <mergeCell ref="B17:D17"/>
    <mergeCell ref="R17:AG17"/>
    <mergeCell ref="B26:D26"/>
    <mergeCell ref="B28:D28"/>
    <mergeCell ref="R28:AG28"/>
    <mergeCell ref="B29:B30"/>
    <mergeCell ref="R29:R30"/>
    <mergeCell ref="S29:S30"/>
    <mergeCell ref="T29:T30"/>
    <mergeCell ref="U29:U30"/>
    <mergeCell ref="V29:V30"/>
    <mergeCell ref="W29:W30"/>
    <mergeCell ref="AD29:AD30"/>
    <mergeCell ref="AE29:AE30"/>
    <mergeCell ref="AF29:AF30"/>
    <mergeCell ref="AG29:AG30"/>
    <mergeCell ref="B31:D31"/>
    <mergeCell ref="R31:AG31"/>
    <mergeCell ref="X29:X30"/>
    <mergeCell ref="Y29:Y30"/>
    <mergeCell ref="Z29:Z30"/>
    <mergeCell ref="AA29:AA30"/>
    <mergeCell ref="AB29:AB30"/>
    <mergeCell ref="AC29:AC30"/>
    <mergeCell ref="B33:D33"/>
    <mergeCell ref="R33:AG33"/>
    <mergeCell ref="AC34:AC36"/>
    <mergeCell ref="AD34:AD36"/>
    <mergeCell ref="AE34:AE36"/>
    <mergeCell ref="AF34:AF36"/>
    <mergeCell ref="AG34:AG36"/>
    <mergeCell ref="B37:D37"/>
    <mergeCell ref="R37:AG37"/>
    <mergeCell ref="W34:W36"/>
    <mergeCell ref="X34:X36"/>
    <mergeCell ref="Y34:Y36"/>
    <mergeCell ref="Z34:Z36"/>
    <mergeCell ref="AA34:AA36"/>
    <mergeCell ref="AB34:AB36"/>
    <mergeCell ref="B34:B36"/>
    <mergeCell ref="R34:R36"/>
    <mergeCell ref="S34:S36"/>
    <mergeCell ref="T34:T36"/>
    <mergeCell ref="U34:U36"/>
    <mergeCell ref="V34:V36"/>
    <mergeCell ref="B39:D39"/>
    <mergeCell ref="R39:AG39"/>
    <mergeCell ref="AC40:AC41"/>
    <mergeCell ref="AD40:AD41"/>
    <mergeCell ref="AE40:AE41"/>
    <mergeCell ref="AF40:AF41"/>
    <mergeCell ref="AG40:AG41"/>
    <mergeCell ref="B42:D42"/>
    <mergeCell ref="R42:AG42"/>
    <mergeCell ref="W40:W41"/>
    <mergeCell ref="X40:X41"/>
    <mergeCell ref="Y40:Y41"/>
    <mergeCell ref="Z40:Z41"/>
    <mergeCell ref="AA40:AA41"/>
    <mergeCell ref="AB40:AB41"/>
    <mergeCell ref="B40:B41"/>
    <mergeCell ref="R40:R41"/>
    <mergeCell ref="S40:S41"/>
    <mergeCell ref="T40:T41"/>
    <mergeCell ref="U40:U41"/>
    <mergeCell ref="V40:V41"/>
    <mergeCell ref="B44:D44"/>
    <mergeCell ref="R44:AG44"/>
    <mergeCell ref="AC45:AC47"/>
    <mergeCell ref="AD45:AD47"/>
    <mergeCell ref="AE45:AE47"/>
    <mergeCell ref="AF45:AF47"/>
    <mergeCell ref="AG45:AG47"/>
    <mergeCell ref="B48:D48"/>
    <mergeCell ref="R48:AG48"/>
    <mergeCell ref="W45:W47"/>
    <mergeCell ref="X45:X47"/>
    <mergeCell ref="Y45:Y47"/>
    <mergeCell ref="Z45:Z47"/>
    <mergeCell ref="AA45:AA47"/>
    <mergeCell ref="AB45:AB47"/>
    <mergeCell ref="B45:B47"/>
    <mergeCell ref="R45:R47"/>
    <mergeCell ref="S45:S47"/>
    <mergeCell ref="T45:T47"/>
    <mergeCell ref="U45:U47"/>
    <mergeCell ref="V45:V47"/>
    <mergeCell ref="B50:D50"/>
    <mergeCell ref="R50:AG50"/>
    <mergeCell ref="B51:B53"/>
    <mergeCell ref="R51:R53"/>
    <mergeCell ref="S51:S53"/>
    <mergeCell ref="T51:T53"/>
    <mergeCell ref="U51:U53"/>
    <mergeCell ref="V51:V53"/>
    <mergeCell ref="W51:W53"/>
    <mergeCell ref="X51:X53"/>
    <mergeCell ref="AE51:AE53"/>
    <mergeCell ref="AF51:AF53"/>
    <mergeCell ref="AG51:AG53"/>
    <mergeCell ref="B54:D54"/>
    <mergeCell ref="R54:AG54"/>
    <mergeCell ref="B55:B61"/>
    <mergeCell ref="R55:R57"/>
    <mergeCell ref="S55:S57"/>
    <mergeCell ref="T55:T57"/>
    <mergeCell ref="U55:U57"/>
    <mergeCell ref="Y51:Y53"/>
    <mergeCell ref="Z51:Z53"/>
    <mergeCell ref="AA51:AA53"/>
    <mergeCell ref="AB51:AB53"/>
    <mergeCell ref="AC51:AC53"/>
    <mergeCell ref="AD51:AD53"/>
    <mergeCell ref="AE55:AE57"/>
    <mergeCell ref="AF55:AF57"/>
    <mergeCell ref="AG55:AG57"/>
    <mergeCell ref="V55:V57"/>
    <mergeCell ref="W55:W57"/>
    <mergeCell ref="X55:X57"/>
    <mergeCell ref="Y55:Y57"/>
    <mergeCell ref="Z55:Z57"/>
    <mergeCell ref="AA55:AA57"/>
    <mergeCell ref="A63:D63"/>
    <mergeCell ref="A65:N65"/>
    <mergeCell ref="B11:B12"/>
    <mergeCell ref="AD58:AD61"/>
    <mergeCell ref="AE58:AE61"/>
    <mergeCell ref="AF58:AF61"/>
    <mergeCell ref="AG58:AG61"/>
    <mergeCell ref="B62:D62"/>
    <mergeCell ref="R62:AG62"/>
    <mergeCell ref="X58:X61"/>
    <mergeCell ref="Y58:Y61"/>
    <mergeCell ref="Z58:Z61"/>
    <mergeCell ref="AA58:AA61"/>
    <mergeCell ref="AB58:AB61"/>
    <mergeCell ref="AC58:AC61"/>
    <mergeCell ref="R58:R61"/>
    <mergeCell ref="S58:S61"/>
    <mergeCell ref="T58:T61"/>
    <mergeCell ref="U58:U61"/>
    <mergeCell ref="V58:V61"/>
    <mergeCell ref="W58:W61"/>
    <mergeCell ref="AB55:AB57"/>
    <mergeCell ref="AC55:AC57"/>
    <mergeCell ref="AD55:AD57"/>
    <mergeCell ref="AF20:AF21"/>
    <mergeCell ref="AG20:AG21"/>
    <mergeCell ref="W11:W12"/>
    <mergeCell ref="X11:X12"/>
    <mergeCell ref="Y11:Y12"/>
    <mergeCell ref="AA11:AA12"/>
    <mergeCell ref="AB11:AB12"/>
    <mergeCell ref="AC11:AC12"/>
    <mergeCell ref="AE11:AE12"/>
    <mergeCell ref="AF11:AF12"/>
    <mergeCell ref="AG11:AG12"/>
    <mergeCell ref="W20:W21"/>
    <mergeCell ref="X20:X21"/>
    <mergeCell ref="Y20:Y21"/>
    <mergeCell ref="Z20:Z21"/>
    <mergeCell ref="AA20:AA21"/>
    <mergeCell ref="AB20:AB21"/>
    <mergeCell ref="AC20:AC21"/>
    <mergeCell ref="AD20:AD21"/>
    <mergeCell ref="AE20:AE21"/>
  </mergeCells>
  <phoneticPr fontId="11" type="noConversion"/>
  <pageMargins left="0.7" right="0.7" top="0.75" bottom="0.75" header="0.3" footer="0.3"/>
  <pageSetup paperSize="9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JWC</dc:creator>
  <cp:lastModifiedBy>jwc</cp:lastModifiedBy>
  <cp:lastPrinted>2022-04-22T08:40:26Z</cp:lastPrinted>
  <dcterms:created xsi:type="dcterms:W3CDTF">2015-06-05T18:19:00Z</dcterms:created>
  <dcterms:modified xsi:type="dcterms:W3CDTF">2022-04-24T07:05:21Z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2052-11.1.0.8661</vt:lpwstr>
  </property>
</Properties>
</file>